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9"/>
  </bookViews>
  <sheets>
    <sheet name="慈善感召" sheetId="1" r:id="rId1"/>
    <sheet name="汇总表" sheetId="3" r:id="rId2"/>
    <sheet name="琅琊队" sheetId="4" r:id="rId3"/>
    <sheet name="精英队" sheetId="6" r:id="rId4"/>
    <sheet name="阳光" sheetId="9" r:id="rId5"/>
    <sheet name="芳华" sheetId="10" r:id="rId6"/>
    <sheet name="大学队" sheetId="7" r:id="rId7"/>
    <sheet name="1026队" sheetId="8" r:id="rId8"/>
    <sheet name="长青队" sheetId="11" r:id="rId9"/>
    <sheet name="宇帆队" sheetId="12" r:id="rId10"/>
  </sheets>
  <definedNames>
    <definedName name="_xlnm._FilterDatabase" localSheetId="0" hidden="1">慈善感召!$A$2:$G$412</definedName>
    <definedName name="_xlnm._FilterDatabase" localSheetId="1" hidden="1">汇总表!$A$3:$Q$51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9"/>
            <rFont val="宋体"/>
            <charset val="134"/>
          </rPr>
          <t>刘露梅记：
20万 混凝土
10万 资金</t>
        </r>
      </text>
    </comment>
  </commentList>
</comments>
</file>

<file path=xl/sharedStrings.xml><?xml version="1.0" encoding="utf-8"?>
<sst xmlns="http://schemas.openxmlformats.org/spreadsheetml/2006/main" count="1987" uniqueCount="783">
  <si>
    <t>临沭县店头镇月海希望小学慈善会员募捐明细</t>
  </si>
  <si>
    <t>序号</t>
  </si>
  <si>
    <t>球队</t>
  </si>
  <si>
    <t>捐款人姓名</t>
  </si>
  <si>
    <t>推荐人</t>
  </si>
  <si>
    <t>金额</t>
  </si>
  <si>
    <t>付款</t>
  </si>
  <si>
    <t>非球队</t>
  </si>
  <si>
    <t>王凡</t>
  </si>
  <si>
    <t>20万混凝土</t>
  </si>
  <si>
    <t>刘明晓</t>
  </si>
  <si>
    <t>琅琊队</t>
  </si>
  <si>
    <t>侯宗安</t>
  </si>
  <si>
    <t>孟祥晓</t>
  </si>
  <si>
    <t>张文韬</t>
  </si>
  <si>
    <t>刘刚</t>
  </si>
  <si>
    <t>1026队</t>
  </si>
  <si>
    <t>周亦成</t>
  </si>
  <si>
    <t>王顺利</t>
  </si>
  <si>
    <t>精英队</t>
  </si>
  <si>
    <t>李晨熙</t>
  </si>
  <si>
    <t>李强</t>
  </si>
  <si>
    <t>李伟嘉</t>
  </si>
  <si>
    <t>解燕</t>
  </si>
  <si>
    <t>李昭辉</t>
  </si>
  <si>
    <t>许娟</t>
  </si>
  <si>
    <t>吴军</t>
  </si>
  <si>
    <t>赵西荣</t>
  </si>
  <si>
    <t>沈红磊</t>
  </si>
  <si>
    <t>刘涛</t>
  </si>
  <si>
    <t>大学队</t>
  </si>
  <si>
    <t>张先曜</t>
  </si>
  <si>
    <t>张勇</t>
  </si>
  <si>
    <t>阳光女子队</t>
  </si>
  <si>
    <t>张丽颖</t>
  </si>
  <si>
    <t>孙静</t>
  </si>
  <si>
    <t>郭果</t>
  </si>
  <si>
    <t>刘广建</t>
  </si>
  <si>
    <t>邱连忠</t>
  </si>
  <si>
    <t>张书合</t>
  </si>
  <si>
    <t>王宗海</t>
  </si>
  <si>
    <t>张金全</t>
  </si>
  <si>
    <t>林士祥</t>
  </si>
  <si>
    <t>杨自立</t>
  </si>
  <si>
    <t>王雨辰</t>
  </si>
  <si>
    <t>王兰峰</t>
  </si>
  <si>
    <t>王梓丞</t>
  </si>
  <si>
    <t>张浩（西安）</t>
  </si>
  <si>
    <t>李学元</t>
  </si>
  <si>
    <t>宋雷</t>
  </si>
  <si>
    <t>陈胜国</t>
  </si>
  <si>
    <t>长青队</t>
  </si>
  <si>
    <t>吴学志</t>
  </si>
  <si>
    <t>吴鑫</t>
  </si>
  <si>
    <t>高梦媛</t>
  </si>
  <si>
    <t>高建亮</t>
  </si>
  <si>
    <t>高鲁宁</t>
  </si>
  <si>
    <t>高尚</t>
  </si>
  <si>
    <t>刘姝含</t>
  </si>
  <si>
    <t>刘忠权</t>
  </si>
  <si>
    <t>王金波</t>
  </si>
  <si>
    <t>杜家高</t>
  </si>
  <si>
    <t>陈广华</t>
  </si>
  <si>
    <t>朱强</t>
  </si>
  <si>
    <t>张玉杰</t>
  </si>
  <si>
    <t>宇帆队</t>
  </si>
  <si>
    <t>张云刚</t>
  </si>
  <si>
    <t>李洪洲</t>
  </si>
  <si>
    <t>张宏</t>
  </si>
  <si>
    <t>张皓</t>
  </si>
  <si>
    <t>王桂文</t>
  </si>
  <si>
    <t>陈效恩</t>
  </si>
  <si>
    <t>芳华女子队</t>
  </si>
  <si>
    <t>山东容妍吕总</t>
  </si>
  <si>
    <t>王宝颂</t>
  </si>
  <si>
    <t>王梓旭</t>
  </si>
  <si>
    <t>王钎屹</t>
  </si>
  <si>
    <t>王敏</t>
  </si>
  <si>
    <t>张建基</t>
  </si>
  <si>
    <t>张毅</t>
  </si>
  <si>
    <t>韩庆虎</t>
  </si>
  <si>
    <t>全志国</t>
  </si>
  <si>
    <t>褚富康</t>
  </si>
  <si>
    <t>褚岩安</t>
  </si>
  <si>
    <t>张艺腾</t>
  </si>
  <si>
    <t>张立</t>
  </si>
  <si>
    <t>徐业龙</t>
  </si>
  <si>
    <t>李学志</t>
  </si>
  <si>
    <t>杨华</t>
  </si>
  <si>
    <t>尤文杰</t>
  </si>
  <si>
    <t>陆明辉</t>
  </si>
  <si>
    <t>陆伟</t>
  </si>
  <si>
    <t>齐茂山</t>
  </si>
  <si>
    <t>朱文强</t>
  </si>
  <si>
    <t>杨宝丽</t>
  </si>
  <si>
    <t>钱春平</t>
  </si>
  <si>
    <t>高东玲</t>
  </si>
  <si>
    <t>郭树涛</t>
  </si>
  <si>
    <t>齐泽林</t>
  </si>
  <si>
    <t>齐继</t>
  </si>
  <si>
    <t>陈健</t>
  </si>
  <si>
    <t>卢开明</t>
  </si>
  <si>
    <t>崔明朝</t>
  </si>
  <si>
    <t>崔广宇</t>
  </si>
  <si>
    <t>张浩</t>
  </si>
  <si>
    <t>唐义华</t>
  </si>
  <si>
    <t>孙克生</t>
  </si>
  <si>
    <t>王红坤</t>
  </si>
  <si>
    <t>赵丽丽</t>
  </si>
  <si>
    <t>石少银</t>
  </si>
  <si>
    <t>吕雨佳</t>
  </si>
  <si>
    <t>聂西伟</t>
  </si>
  <si>
    <t>姜良振</t>
  </si>
  <si>
    <t>高荣兰</t>
  </si>
  <si>
    <t>孙红雷</t>
  </si>
  <si>
    <t>尤雪</t>
  </si>
  <si>
    <t>刘建军</t>
  </si>
  <si>
    <t>刘子侨</t>
  </si>
  <si>
    <t>刘金川</t>
  </si>
  <si>
    <t>刘诺诺</t>
  </si>
  <si>
    <t>苑朋军</t>
  </si>
  <si>
    <t>伏春运</t>
  </si>
  <si>
    <t>徐超</t>
  </si>
  <si>
    <t>杜全利</t>
  </si>
  <si>
    <t>田林林</t>
  </si>
  <si>
    <t>杜文涛</t>
  </si>
  <si>
    <t>刘震</t>
  </si>
  <si>
    <t>臧成林</t>
  </si>
  <si>
    <t>张西建</t>
  </si>
  <si>
    <t>郑宪军</t>
  </si>
  <si>
    <t>商崇远</t>
  </si>
  <si>
    <t>李铁</t>
  </si>
  <si>
    <t>李春雷</t>
  </si>
  <si>
    <t>张龙龙</t>
  </si>
  <si>
    <t>卢永欣</t>
  </si>
  <si>
    <t>张峻赫</t>
  </si>
  <si>
    <t>张庭赫</t>
  </si>
  <si>
    <t>朱元通</t>
  </si>
  <si>
    <t>朱煜</t>
  </si>
  <si>
    <t>马婕</t>
  </si>
  <si>
    <t>周江</t>
  </si>
  <si>
    <t>田欣</t>
  </si>
  <si>
    <t>王效国</t>
  </si>
  <si>
    <t>王春华</t>
  </si>
  <si>
    <t>刘娇琴</t>
  </si>
  <si>
    <t>李祥荣</t>
  </si>
  <si>
    <t>王士亮</t>
  </si>
  <si>
    <t>石超</t>
  </si>
  <si>
    <t>李坤</t>
  </si>
  <si>
    <t>孙庆国</t>
  </si>
  <si>
    <t>陈胜平</t>
  </si>
  <si>
    <t>陈志强</t>
  </si>
  <si>
    <t>解克龙</t>
  </si>
  <si>
    <t>李田立</t>
  </si>
  <si>
    <t>孟令伟</t>
  </si>
  <si>
    <t>孟君泽</t>
  </si>
  <si>
    <t>朱先亮</t>
  </si>
  <si>
    <t>杜广存</t>
  </si>
  <si>
    <t>陈海年</t>
  </si>
  <si>
    <t>孙彦妃</t>
  </si>
  <si>
    <t>杨明业</t>
  </si>
  <si>
    <t>李磊</t>
  </si>
  <si>
    <t>姜斌</t>
  </si>
  <si>
    <t>张馨月</t>
  </si>
  <si>
    <t>张书晨</t>
  </si>
  <si>
    <t>张伟</t>
  </si>
  <si>
    <t>朋友圈推广</t>
  </si>
  <si>
    <t>姜雨</t>
  </si>
  <si>
    <t>姜开华</t>
  </si>
  <si>
    <t>彭琦</t>
  </si>
  <si>
    <t>周鲁奇</t>
  </si>
  <si>
    <t>吴庚峻</t>
  </si>
  <si>
    <t>吴宜航</t>
  </si>
  <si>
    <t>孙杨</t>
  </si>
  <si>
    <t>孙凤超</t>
  </si>
  <si>
    <t>孙宁妍</t>
  </si>
  <si>
    <t>石格辰</t>
  </si>
  <si>
    <t>石曾方</t>
  </si>
  <si>
    <t>石迎瑞</t>
  </si>
  <si>
    <t>王苹</t>
  </si>
  <si>
    <t>杜伟</t>
  </si>
  <si>
    <t>徐以军</t>
  </si>
  <si>
    <t>傅园园</t>
  </si>
  <si>
    <t>朱笛</t>
  </si>
  <si>
    <t>孙浩</t>
  </si>
  <si>
    <t>孙玉彬</t>
  </si>
  <si>
    <t>郭迪</t>
  </si>
  <si>
    <t>房志超</t>
  </si>
  <si>
    <t>陈珂</t>
  </si>
  <si>
    <t>吕伟</t>
  </si>
  <si>
    <t>张宝安</t>
  </si>
  <si>
    <t>朱星瑜</t>
  </si>
  <si>
    <t>朱孟鲁</t>
  </si>
  <si>
    <t>杨再修</t>
  </si>
  <si>
    <t>李兰兰</t>
  </si>
  <si>
    <t>杜力建</t>
  </si>
  <si>
    <t>张雅棠</t>
  </si>
  <si>
    <t>韩启航</t>
  </si>
  <si>
    <t>韩少伟</t>
  </si>
  <si>
    <t>周涛</t>
  </si>
  <si>
    <t>秦玲</t>
  </si>
  <si>
    <t>周伟</t>
  </si>
  <si>
    <t>刘政超</t>
  </si>
  <si>
    <t>周杰</t>
  </si>
  <si>
    <t>曹静</t>
  </si>
  <si>
    <t>王谦</t>
  </si>
  <si>
    <t>刘明丽</t>
  </si>
  <si>
    <t>贺爱玲</t>
  </si>
  <si>
    <t>侯庆波</t>
  </si>
  <si>
    <t>郭亮</t>
  </si>
  <si>
    <t>凌宗欣</t>
  </si>
  <si>
    <t>李孝菊</t>
  </si>
  <si>
    <t>郭星</t>
  </si>
  <si>
    <t>齐延彦</t>
  </si>
  <si>
    <t>贺德朋</t>
  </si>
  <si>
    <t>孙彪</t>
  </si>
  <si>
    <t>刘华雨</t>
  </si>
  <si>
    <t>陈旭</t>
  </si>
  <si>
    <t>朴玉今</t>
  </si>
  <si>
    <t>朴桂萱</t>
  </si>
  <si>
    <t>李娜</t>
  </si>
  <si>
    <t>赵成科</t>
  </si>
  <si>
    <t>刘兴堂</t>
  </si>
  <si>
    <t>郑乐</t>
  </si>
  <si>
    <t>高泽</t>
  </si>
  <si>
    <t>王婷婷</t>
  </si>
  <si>
    <t>王芯隆</t>
  </si>
  <si>
    <t>王淼</t>
  </si>
  <si>
    <t>徐玮</t>
  </si>
  <si>
    <t>王中刚</t>
  </si>
  <si>
    <t>白蒙</t>
  </si>
  <si>
    <t>蒋海箐</t>
  </si>
  <si>
    <t>戚萌</t>
  </si>
  <si>
    <t>刘奇</t>
  </si>
  <si>
    <t>刘本成</t>
  </si>
  <si>
    <t>田成龙</t>
  </si>
  <si>
    <t>王同祥</t>
  </si>
  <si>
    <t>王歆宇</t>
  </si>
  <si>
    <t>王学堂</t>
  </si>
  <si>
    <t>高艺涵</t>
  </si>
  <si>
    <t>高磊</t>
  </si>
  <si>
    <t>陈飞龙</t>
  </si>
  <si>
    <t>陈永奎</t>
  </si>
  <si>
    <t>齐一鸣</t>
  </si>
  <si>
    <t>姜涛</t>
  </si>
  <si>
    <t>付强</t>
  </si>
  <si>
    <t>曹筱晗</t>
  </si>
  <si>
    <t>严涵</t>
  </si>
  <si>
    <t>杨岩</t>
  </si>
  <si>
    <t>曹润康</t>
  </si>
  <si>
    <t>王斌</t>
  </si>
  <si>
    <t>李卫民</t>
  </si>
  <si>
    <t>王宗皓</t>
  </si>
  <si>
    <t>王勇</t>
  </si>
  <si>
    <t>刘爱彬</t>
  </si>
  <si>
    <t>徐振鸣</t>
  </si>
  <si>
    <t>庞皓文</t>
  </si>
  <si>
    <t>王金达</t>
  </si>
  <si>
    <t>凌宗良</t>
  </si>
  <si>
    <t>杜文峰</t>
  </si>
  <si>
    <t>张琪悦</t>
  </si>
  <si>
    <t>张荣军</t>
  </si>
  <si>
    <t>刘俊杰</t>
  </si>
  <si>
    <t>刘金刚</t>
  </si>
  <si>
    <t>秦玉晓</t>
  </si>
  <si>
    <t>秦玉伟</t>
  </si>
  <si>
    <t>赵宾显</t>
  </si>
  <si>
    <t>赵贵府</t>
  </si>
  <si>
    <t>郑乾坤</t>
  </si>
  <si>
    <t>历金帅</t>
  </si>
  <si>
    <t>郭孟臻</t>
  </si>
  <si>
    <t>郭义强</t>
  </si>
  <si>
    <t>李昊龙</t>
  </si>
  <si>
    <t>李吉仓</t>
  </si>
  <si>
    <t>刘一泽</t>
  </si>
  <si>
    <t>刘广银</t>
  </si>
  <si>
    <t>朱泓睿</t>
  </si>
  <si>
    <t>朱富民</t>
  </si>
  <si>
    <t>王鑫</t>
  </si>
  <si>
    <t>王玉华</t>
  </si>
  <si>
    <t>姜修密</t>
  </si>
  <si>
    <t>罗浩</t>
  </si>
  <si>
    <t>张博睿</t>
  </si>
  <si>
    <t>张扩建</t>
  </si>
  <si>
    <t>魏安东</t>
  </si>
  <si>
    <t>魏宗君</t>
  </si>
  <si>
    <t>李永福</t>
  </si>
  <si>
    <t>李永光</t>
  </si>
  <si>
    <t>刘俊优</t>
  </si>
  <si>
    <t>刘磊</t>
  </si>
  <si>
    <t>杨正</t>
  </si>
  <si>
    <t>杨维晓</t>
  </si>
  <si>
    <t>张亮</t>
  </si>
  <si>
    <t>于化军</t>
  </si>
  <si>
    <t>张继磊</t>
  </si>
  <si>
    <t>王月峰</t>
  </si>
  <si>
    <t>陈韦烨</t>
  </si>
  <si>
    <t>陈建峰</t>
  </si>
  <si>
    <t>韩梁</t>
  </si>
  <si>
    <t>王龙飞</t>
  </si>
  <si>
    <t>尹承昊</t>
  </si>
  <si>
    <t>尹飞</t>
  </si>
  <si>
    <t>唐楠</t>
  </si>
  <si>
    <t>惠浈</t>
  </si>
  <si>
    <t>宿凯</t>
  </si>
  <si>
    <t>邹德龙</t>
  </si>
  <si>
    <t>郭高睿</t>
  </si>
  <si>
    <t>郭富强</t>
  </si>
  <si>
    <t>王明</t>
  </si>
  <si>
    <t>于飞</t>
  </si>
  <si>
    <t>刘帅</t>
  </si>
  <si>
    <t>梅华宇</t>
  </si>
  <si>
    <t>杜庆梓</t>
  </si>
  <si>
    <t>王士海</t>
  </si>
  <si>
    <t>曹广健</t>
  </si>
  <si>
    <t>王士建</t>
  </si>
  <si>
    <t>朱玉良</t>
  </si>
  <si>
    <t>姜肇帅</t>
  </si>
  <si>
    <t>毛鹏皓</t>
  </si>
  <si>
    <t>高成官</t>
  </si>
  <si>
    <t>李晓娜</t>
  </si>
  <si>
    <t>宋允前</t>
  </si>
  <si>
    <t>王加山</t>
  </si>
  <si>
    <t>姜礼伟</t>
  </si>
  <si>
    <t>郭静</t>
  </si>
  <si>
    <t>张在中</t>
  </si>
  <si>
    <t>胡廷利</t>
  </si>
  <si>
    <t>王冠森</t>
  </si>
  <si>
    <t>王海如</t>
  </si>
  <si>
    <t>王冠淇</t>
  </si>
  <si>
    <t>孟金杰</t>
  </si>
  <si>
    <t>赵兰钱</t>
  </si>
  <si>
    <t>张凯</t>
  </si>
  <si>
    <t>辛本奎</t>
  </si>
  <si>
    <t>辛全浩</t>
  </si>
  <si>
    <t>辛全锐</t>
  </si>
  <si>
    <t>齐自坡</t>
  </si>
  <si>
    <t>谢雨航</t>
  </si>
  <si>
    <t>谢兆杰</t>
  </si>
  <si>
    <t>孙为</t>
  </si>
  <si>
    <t>孙成海</t>
  </si>
  <si>
    <t>刘露梅</t>
  </si>
  <si>
    <t>赵远</t>
  </si>
  <si>
    <t>解修伟</t>
  </si>
  <si>
    <t>孙海青</t>
  </si>
  <si>
    <t>孙纪存</t>
  </si>
  <si>
    <t>张忠东</t>
  </si>
  <si>
    <t>孙成光</t>
  </si>
  <si>
    <t>马语阳</t>
  </si>
  <si>
    <t>马仲才</t>
  </si>
  <si>
    <t>陈吉言</t>
  </si>
  <si>
    <t>张玉广</t>
  </si>
  <si>
    <t>金晏伊</t>
  </si>
  <si>
    <t>贾荣峰</t>
  </si>
  <si>
    <t>马现军</t>
  </si>
  <si>
    <t>吴艳秋</t>
  </si>
  <si>
    <t>王淑娟</t>
  </si>
  <si>
    <t>庞洪高</t>
  </si>
  <si>
    <t>庞洪飞</t>
  </si>
  <si>
    <t>庞富升</t>
  </si>
  <si>
    <t>吴宗栩、吴宥辰</t>
  </si>
  <si>
    <t>尹睿泽</t>
  </si>
  <si>
    <t>李淑惠</t>
  </si>
  <si>
    <t>周玮</t>
  </si>
  <si>
    <t>刘晓钰</t>
  </si>
  <si>
    <t>丰辉</t>
  </si>
  <si>
    <t>赵庆庆</t>
  </si>
  <si>
    <t>张宇</t>
  </si>
  <si>
    <t>吕开新</t>
  </si>
  <si>
    <t>陈子涵 陈汝怡</t>
  </si>
  <si>
    <t>陈则洲</t>
  </si>
  <si>
    <t>刘静</t>
  </si>
  <si>
    <t>崔晓</t>
  </si>
  <si>
    <t>马莉</t>
  </si>
  <si>
    <t>凌翔</t>
  </si>
  <si>
    <t>刘长景</t>
  </si>
  <si>
    <t>王少贵</t>
  </si>
  <si>
    <t>于澄飞</t>
  </si>
  <si>
    <t>祖千粒</t>
  </si>
  <si>
    <t>郭庭旭</t>
  </si>
  <si>
    <t>陈子涵</t>
  </si>
  <si>
    <t>陈汝怡</t>
  </si>
  <si>
    <t>王绪豪</t>
  </si>
  <si>
    <t>王连春</t>
  </si>
  <si>
    <t>孙富勤</t>
  </si>
  <si>
    <t>姜兆明</t>
  </si>
  <si>
    <t>马乐乐</t>
  </si>
  <si>
    <t>李圆</t>
  </si>
  <si>
    <t>陈大雷</t>
  </si>
  <si>
    <t>陈栋</t>
  </si>
  <si>
    <t>李增源</t>
  </si>
  <si>
    <t>李兆国</t>
  </si>
  <si>
    <t>顾嘉城</t>
  </si>
  <si>
    <t>顾全</t>
  </si>
  <si>
    <t>顾嘉欣</t>
  </si>
  <si>
    <t>顾嘉锐</t>
  </si>
  <si>
    <t>贵人会实业俱乐部</t>
  </si>
  <si>
    <t>李建明</t>
  </si>
  <si>
    <t>尹德涛</t>
  </si>
  <si>
    <t>诸葛明远</t>
  </si>
  <si>
    <t>梅向军</t>
  </si>
  <si>
    <t>苑朕铭</t>
  </si>
  <si>
    <t>苑新广</t>
  </si>
  <si>
    <t>徐磊</t>
  </si>
  <si>
    <t>梁哲</t>
  </si>
  <si>
    <t>郁淑雯</t>
  </si>
  <si>
    <t>卢光东</t>
  </si>
  <si>
    <t>陈稳</t>
  </si>
  <si>
    <t>王昆宇</t>
  </si>
  <si>
    <t>王新建</t>
  </si>
  <si>
    <t>沈洽</t>
  </si>
  <si>
    <t>田树举</t>
  </si>
  <si>
    <t>凌思思</t>
  </si>
  <si>
    <t>凌宗存</t>
  </si>
  <si>
    <t>凌浩然</t>
  </si>
  <si>
    <t>凌宗好</t>
  </si>
  <si>
    <t>凌宗云</t>
  </si>
  <si>
    <t>李传信</t>
  </si>
  <si>
    <t>王利</t>
  </si>
  <si>
    <t>尹平</t>
  </si>
  <si>
    <t>陈清华</t>
  </si>
  <si>
    <t>王现义</t>
  </si>
  <si>
    <t>马振涵</t>
  </si>
  <si>
    <t>马建</t>
  </si>
  <si>
    <t>李羽馨</t>
  </si>
  <si>
    <t>李建群</t>
  </si>
  <si>
    <t>田皓文</t>
  </si>
  <si>
    <t>杜冠江</t>
  </si>
  <si>
    <t>杜冉冉</t>
  </si>
  <si>
    <t>王天路</t>
  </si>
  <si>
    <t>杨美娟</t>
  </si>
  <si>
    <t>井文波</t>
  </si>
  <si>
    <t>王为军</t>
  </si>
  <si>
    <t>谭锦月</t>
  </si>
  <si>
    <t>王文豪</t>
  </si>
  <si>
    <t>朱勇</t>
  </si>
  <si>
    <t>翟文华</t>
  </si>
  <si>
    <t>王睿</t>
  </si>
  <si>
    <t>刘晓</t>
  </si>
  <si>
    <t>慕佳君</t>
  </si>
  <si>
    <t>刘原麟</t>
  </si>
  <si>
    <t>王庆秀</t>
  </si>
  <si>
    <t>朱自建</t>
  </si>
  <si>
    <t>李雪芬</t>
  </si>
  <si>
    <t>王一名</t>
  </si>
  <si>
    <t>张维安</t>
  </si>
  <si>
    <t>尚庆标</t>
  </si>
  <si>
    <t>刘朕华</t>
  </si>
  <si>
    <t>刘鹏飞</t>
  </si>
  <si>
    <t>顾兆敏</t>
  </si>
  <si>
    <t>丁兆征</t>
  </si>
  <si>
    <t>王思远</t>
  </si>
  <si>
    <t>王洛刚</t>
  </si>
  <si>
    <t>王思垲</t>
  </si>
  <si>
    <t>王思颍</t>
  </si>
  <si>
    <t>宋钰溪</t>
  </si>
  <si>
    <t>于静静</t>
  </si>
  <si>
    <t>小姜良振</t>
  </si>
  <si>
    <t>甄珍</t>
  </si>
  <si>
    <t>张敏敏</t>
  </si>
  <si>
    <t>李志</t>
  </si>
  <si>
    <t>田梓彤</t>
  </si>
  <si>
    <t>殷瑄旭</t>
  </si>
  <si>
    <t>彭杨</t>
  </si>
  <si>
    <t>崔蕴豪</t>
  </si>
  <si>
    <t>宋长飞</t>
  </si>
  <si>
    <t>季德生</t>
  </si>
  <si>
    <t>郑伟</t>
  </si>
  <si>
    <t>刘卫东</t>
  </si>
  <si>
    <t>李连兴</t>
  </si>
  <si>
    <t>张贺</t>
  </si>
  <si>
    <t>尤从虎</t>
  </si>
  <si>
    <t>赵雨琪</t>
  </si>
  <si>
    <t>朱琳</t>
  </si>
  <si>
    <t>吴亚鑫</t>
  </si>
  <si>
    <t>仇诣锋</t>
  </si>
  <si>
    <t>陈新冉</t>
  </si>
  <si>
    <t>李春江</t>
  </si>
  <si>
    <t>刘田龙</t>
  </si>
  <si>
    <t>姜兆永</t>
  </si>
  <si>
    <t>徐怀金</t>
  </si>
  <si>
    <t>郑云琪 、郑云畅</t>
  </si>
  <si>
    <t>徐善峰</t>
  </si>
  <si>
    <t>杨现军</t>
  </si>
  <si>
    <t>房婉颖</t>
  </si>
  <si>
    <t>亓振</t>
  </si>
  <si>
    <t>马启群</t>
  </si>
  <si>
    <t>马坤</t>
  </si>
  <si>
    <t>刘政尚</t>
  </si>
  <si>
    <t>刘源坤</t>
  </si>
  <si>
    <t>韩镕择</t>
  </si>
  <si>
    <t>刘健</t>
  </si>
  <si>
    <t>彭洪宇</t>
  </si>
  <si>
    <t>彭善宁</t>
  </si>
  <si>
    <t>张旭</t>
  </si>
  <si>
    <t>王华东</t>
  </si>
  <si>
    <t>曹家琪</t>
  </si>
  <si>
    <t>曹峰</t>
  </si>
  <si>
    <t>高鹏飞</t>
  </si>
  <si>
    <t>刘伟震</t>
  </si>
  <si>
    <t>吕政轩</t>
  </si>
  <si>
    <t>吕士涛</t>
  </si>
  <si>
    <t>王俊博</t>
  </si>
  <si>
    <t>王翔</t>
  </si>
  <si>
    <t>钱伟</t>
  </si>
  <si>
    <t>陈雷</t>
  </si>
  <si>
    <t>张淑雯</t>
  </si>
  <si>
    <t>葛瑞波</t>
  </si>
  <si>
    <t>孙一畅</t>
  </si>
  <si>
    <t>孙凤利</t>
  </si>
  <si>
    <t>孙自平</t>
  </si>
  <si>
    <t>刘廷</t>
  </si>
  <si>
    <t>张江滔</t>
  </si>
  <si>
    <t>赵潇涵</t>
  </si>
  <si>
    <t>冯美玲</t>
  </si>
  <si>
    <t>王龙</t>
  </si>
  <si>
    <t>陈静</t>
  </si>
  <si>
    <t>李来客</t>
  </si>
  <si>
    <t>李翔</t>
  </si>
  <si>
    <t>马文杰</t>
  </si>
  <si>
    <t>郁蕊畅</t>
  </si>
  <si>
    <t>郁国富</t>
  </si>
  <si>
    <t>陈建斌</t>
  </si>
  <si>
    <t>章伏银</t>
  </si>
  <si>
    <t>周子扬</t>
  </si>
  <si>
    <t>周春华</t>
  </si>
  <si>
    <t>张琪其</t>
  </si>
  <si>
    <t>张以诺</t>
  </si>
  <si>
    <t>卢川</t>
  </si>
  <si>
    <t>张晓方</t>
  </si>
  <si>
    <t>张译心</t>
  </si>
  <si>
    <t>王效斌</t>
  </si>
  <si>
    <t>赵军</t>
  </si>
  <si>
    <t>赵清海</t>
  </si>
  <si>
    <t>刘宗达</t>
  </si>
  <si>
    <t>刘传宝</t>
  </si>
  <si>
    <t>张彬</t>
  </si>
  <si>
    <t>许小霞</t>
  </si>
  <si>
    <t>许敏</t>
  </si>
  <si>
    <t>褚朕宇</t>
  </si>
  <si>
    <t>褚廷伟</t>
  </si>
  <si>
    <t>马雨欣</t>
  </si>
  <si>
    <t>马现杰</t>
  </si>
  <si>
    <t>全家乐</t>
  </si>
  <si>
    <t>全易贤</t>
  </si>
  <si>
    <t>陈磊</t>
  </si>
  <si>
    <t>陈辰</t>
  </si>
  <si>
    <t>孙艺凝</t>
  </si>
  <si>
    <t>龙洋</t>
  </si>
  <si>
    <t>张凡</t>
  </si>
  <si>
    <t>孟令亚</t>
  </si>
  <si>
    <t>王芃</t>
  </si>
  <si>
    <t>王磊</t>
  </si>
  <si>
    <t>王俊轩</t>
  </si>
  <si>
    <t>王健</t>
  </si>
  <si>
    <t>张广富</t>
  </si>
  <si>
    <t>赵金存</t>
  </si>
  <si>
    <t>李雪</t>
  </si>
  <si>
    <t>董玉岩</t>
  </si>
  <si>
    <t>金蕙媛</t>
  </si>
  <si>
    <t>金多多</t>
  </si>
  <si>
    <t>蒲梓琳</t>
  </si>
  <si>
    <t>蒲川</t>
  </si>
  <si>
    <t>徐坤毓</t>
  </si>
  <si>
    <t>徐继海</t>
  </si>
  <si>
    <t>徐壮状</t>
  </si>
  <si>
    <t>徐建康</t>
  </si>
  <si>
    <t>潘洪侠</t>
  </si>
  <si>
    <t>白锦良</t>
  </si>
  <si>
    <t>苏鑫</t>
  </si>
  <si>
    <t>苑桂彰</t>
  </si>
  <si>
    <t>张旸</t>
  </si>
  <si>
    <t>张传斌</t>
  </si>
  <si>
    <t>徐亮</t>
  </si>
  <si>
    <t>张洪林</t>
  </si>
  <si>
    <t>朱红超</t>
  </si>
  <si>
    <t>陈树法</t>
  </si>
  <si>
    <t>陈乐书</t>
  </si>
  <si>
    <t>胡振军</t>
  </si>
  <si>
    <t>舒德仁</t>
  </si>
  <si>
    <t>周鸿</t>
  </si>
  <si>
    <t>周钰翔</t>
  </si>
  <si>
    <t>周化军</t>
  </si>
  <si>
    <t>罗宇航</t>
  </si>
  <si>
    <t>罗树海</t>
  </si>
  <si>
    <t>翟茂芳</t>
  </si>
  <si>
    <t>厉宝林</t>
  </si>
  <si>
    <t>张嘉航</t>
  </si>
  <si>
    <t>张晓利</t>
  </si>
  <si>
    <t>应维华</t>
  </si>
  <si>
    <t>毕可</t>
  </si>
  <si>
    <t>王兰玲</t>
  </si>
  <si>
    <t>廖善勇</t>
  </si>
  <si>
    <t>高燕</t>
  </si>
  <si>
    <t>刘秀健</t>
  </si>
  <si>
    <t>吕正宇</t>
  </si>
  <si>
    <t>吕宝来</t>
  </si>
  <si>
    <t>胡跃杰</t>
  </si>
  <si>
    <t>刘学颂</t>
  </si>
  <si>
    <t>已转10万到慈善总会</t>
  </si>
  <si>
    <t>贾骐赫</t>
  </si>
  <si>
    <t>贾月飞</t>
  </si>
  <si>
    <t>李长磊</t>
  </si>
  <si>
    <t>马玉林</t>
  </si>
  <si>
    <t>李跃国</t>
  </si>
  <si>
    <t>凌思超</t>
  </si>
  <si>
    <t>田家才</t>
  </si>
  <si>
    <t>杜启山</t>
  </si>
  <si>
    <t>訾雯凯</t>
  </si>
  <si>
    <t>訾金理</t>
  </si>
  <si>
    <t>张博轩</t>
  </si>
  <si>
    <t>张广乾</t>
  </si>
  <si>
    <t>陆建霞</t>
  </si>
  <si>
    <t>王德林</t>
  </si>
  <si>
    <t>孟奕霖</t>
  </si>
  <si>
    <t>孟辰</t>
  </si>
  <si>
    <t>李珍宝</t>
  </si>
  <si>
    <t>麻乃刚</t>
  </si>
  <si>
    <t>高宇洁</t>
  </si>
  <si>
    <t>高志文</t>
  </si>
  <si>
    <t>李慧</t>
  </si>
  <si>
    <t>刘宗磊</t>
  </si>
  <si>
    <t>马一文</t>
  </si>
  <si>
    <t>王驰云</t>
  </si>
  <si>
    <t>王俊达</t>
  </si>
  <si>
    <t>王国安</t>
  </si>
  <si>
    <t>王海山</t>
  </si>
  <si>
    <t>杜元富</t>
  </si>
  <si>
    <t>韩来堂</t>
  </si>
  <si>
    <t>杜广田</t>
  </si>
  <si>
    <t>王永祥</t>
  </si>
  <si>
    <t>杜家雨</t>
  </si>
  <si>
    <t>高凤</t>
  </si>
  <si>
    <t>孙奇智</t>
  </si>
  <si>
    <t>王誉诺</t>
  </si>
  <si>
    <t>王宏伟</t>
  </si>
  <si>
    <t>李欣泽</t>
  </si>
  <si>
    <t>李修身</t>
  </si>
  <si>
    <t>盛鲁杰</t>
  </si>
  <si>
    <t>刘娜</t>
  </si>
  <si>
    <t>姚伟</t>
  </si>
  <si>
    <t>徐小为</t>
  </si>
  <si>
    <t>杜庆海</t>
  </si>
  <si>
    <t>戴景娟</t>
  </si>
  <si>
    <t>张迪</t>
  </si>
  <si>
    <t>窦宝磊</t>
  </si>
  <si>
    <t>姜弘元</t>
  </si>
  <si>
    <t>姜良雷</t>
  </si>
  <si>
    <t>李雅琳</t>
  </si>
  <si>
    <t>彭洪龙</t>
  </si>
  <si>
    <t>周梦琪</t>
  </si>
  <si>
    <t>张远涛</t>
  </si>
  <si>
    <t>刘宏</t>
  </si>
  <si>
    <t>李虹波</t>
  </si>
  <si>
    <t>董士慧</t>
  </si>
  <si>
    <t>孙伟屹</t>
  </si>
  <si>
    <t>徐晓光</t>
  </si>
  <si>
    <t>王自云</t>
  </si>
  <si>
    <t>刘传景</t>
  </si>
  <si>
    <t>李俊达</t>
  </si>
  <si>
    <t>张永华</t>
  </si>
  <si>
    <t>高锋</t>
  </si>
  <si>
    <t>吕忠豪</t>
  </si>
  <si>
    <t>吕宝营</t>
  </si>
  <si>
    <t>已转</t>
  </si>
  <si>
    <t>孙浩杰</t>
  </si>
  <si>
    <t>刘元勇</t>
  </si>
  <si>
    <t>宋钊逸</t>
  </si>
  <si>
    <t>李天宇</t>
  </si>
  <si>
    <t>栾凯棋</t>
  </si>
  <si>
    <t>李治坤</t>
  </si>
  <si>
    <t>卢鹏举</t>
  </si>
  <si>
    <t>卢圣坤</t>
  </si>
  <si>
    <t>薛传世</t>
  </si>
  <si>
    <t>薛西彬</t>
  </si>
  <si>
    <t>李明泽</t>
  </si>
  <si>
    <t>李克</t>
  </si>
  <si>
    <t>杨珂</t>
  </si>
  <si>
    <t>季本爱</t>
  </si>
  <si>
    <t>陈立</t>
  </si>
  <si>
    <t>陈广东</t>
  </si>
  <si>
    <t>彭飞</t>
  </si>
  <si>
    <t>邵子睿</t>
  </si>
  <si>
    <t>石童</t>
  </si>
  <si>
    <t>石绍卫</t>
  </si>
  <si>
    <t>赵钎程</t>
  </si>
  <si>
    <t>赵峰</t>
  </si>
  <si>
    <t>葛文杰</t>
  </si>
  <si>
    <t>石银</t>
  </si>
  <si>
    <t>白进英</t>
  </si>
  <si>
    <t>朴宏基</t>
  </si>
  <si>
    <t>郑皓元</t>
  </si>
  <si>
    <t>郑象国</t>
  </si>
  <si>
    <t>李雅琪</t>
  </si>
  <si>
    <t>李振峰</t>
  </si>
  <si>
    <t>姜自来</t>
  </si>
  <si>
    <t>韦育岑</t>
  </si>
  <si>
    <t>赵饮波</t>
  </si>
  <si>
    <t>陈吉余</t>
  </si>
  <si>
    <t>孙伟</t>
  </si>
  <si>
    <t>孟祥恒</t>
  </si>
  <si>
    <t>于亮</t>
  </si>
  <si>
    <t>彭建波</t>
  </si>
  <si>
    <t>魏莊辛</t>
  </si>
  <si>
    <t>赵圣龙</t>
  </si>
  <si>
    <t>孙铭泽</t>
  </si>
  <si>
    <t>武金城</t>
  </si>
  <si>
    <t>款物合计</t>
  </si>
  <si>
    <t>实际408人</t>
  </si>
  <si>
    <t>2022年临沂高协各球队慈善捐款明细</t>
  </si>
  <si>
    <t>人数</t>
  </si>
  <si>
    <t>百合旗袍队</t>
  </si>
  <si>
    <t>芳华旗袍队</t>
  </si>
  <si>
    <t>姓名</t>
  </si>
  <si>
    <t>张书合、张金全</t>
  </si>
  <si>
    <t>孙守红</t>
  </si>
  <si>
    <t>朱峰</t>
  </si>
  <si>
    <t>高斌</t>
  </si>
  <si>
    <t>葛瑞洋</t>
  </si>
  <si>
    <t>杜宇云（预备队员）</t>
  </si>
  <si>
    <t>姜良振 D组</t>
  </si>
  <si>
    <t>宋刚</t>
  </si>
  <si>
    <t>胡宗峰</t>
  </si>
  <si>
    <t>徐家青</t>
  </si>
  <si>
    <t>王向东</t>
  </si>
  <si>
    <t>张少龙</t>
  </si>
  <si>
    <t>刘成</t>
  </si>
  <si>
    <t>杨勇</t>
  </si>
  <si>
    <t>邢如满</t>
  </si>
  <si>
    <t>赵国廷</t>
  </si>
  <si>
    <t>金海光</t>
  </si>
  <si>
    <t>苏艳斌</t>
  </si>
  <si>
    <t>孙勇</t>
  </si>
  <si>
    <t>褚浩</t>
  </si>
  <si>
    <t>杨志强</t>
  </si>
  <si>
    <t>高兴鹏</t>
  </si>
  <si>
    <t>刘义林</t>
  </si>
  <si>
    <t>邵泽伟</t>
  </si>
  <si>
    <t>翟天彬</t>
  </si>
  <si>
    <t>刘秀建</t>
  </si>
  <si>
    <t>彭博</t>
  </si>
  <si>
    <t>张小利</t>
  </si>
  <si>
    <t>王洪强</t>
  </si>
  <si>
    <t>段景成</t>
  </si>
  <si>
    <t>小计</t>
  </si>
  <si>
    <t>10万体检</t>
  </si>
  <si>
    <t>金额合计</t>
  </si>
  <si>
    <t>集体</t>
  </si>
  <si>
    <t>郭义强自汇</t>
  </si>
  <si>
    <t>包含孙自平5000</t>
  </si>
  <si>
    <t>李强自汇</t>
  </si>
  <si>
    <t>应收</t>
  </si>
  <si>
    <t>实收</t>
  </si>
  <si>
    <t>慈善会员捐款</t>
  </si>
  <si>
    <t>物资</t>
  </si>
  <si>
    <t>慈善会员</t>
  </si>
  <si>
    <t>球+旗</t>
  </si>
  <si>
    <t>琅琊队捐款</t>
  </si>
  <si>
    <t>10万体检费用</t>
  </si>
  <si>
    <t>精英队捐款</t>
  </si>
  <si>
    <t>旗袍队</t>
  </si>
  <si>
    <t>阳光女子队捐款</t>
  </si>
  <si>
    <t>合计</t>
  </si>
  <si>
    <t>芳华女子队捐款</t>
  </si>
  <si>
    <t>差额</t>
  </si>
  <si>
    <t>大学队捐款</t>
  </si>
  <si>
    <t>1026队捐款</t>
  </si>
  <si>
    <t>长青队捐款</t>
  </si>
  <si>
    <t>宇帆队捐款</t>
  </si>
  <si>
    <t>金额合计：</t>
  </si>
  <si>
    <t>款、物合计：</t>
  </si>
  <si>
    <t>球队感召金额</t>
  </si>
  <si>
    <t>琅琊队捐款明细</t>
  </si>
  <si>
    <t>10万教职工、学生体检费用</t>
  </si>
  <si>
    <t>物资合计：</t>
  </si>
  <si>
    <t>款、物总合计：</t>
  </si>
  <si>
    <t>精英队捐款明细</t>
  </si>
  <si>
    <t>阳光女子队捐款明细</t>
  </si>
  <si>
    <t>芳华女子队捐款明细</t>
  </si>
  <si>
    <t>大学队捐款明细</t>
  </si>
  <si>
    <t>1026队捐款明细</t>
  </si>
  <si>
    <t>长青队捐款明细</t>
  </si>
  <si>
    <t>宇帆队捐款明细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</si>
</sst>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2"/>
  <sheetViews>
    <sheetView tabSelected="1" workbookViewId="0">
      <pane ySplit="2" topLeftCell="A3" activePane="bottomLeft" state="frozen"/>
      <selection/>
      <selection pane="bottomLeft" activeCell="E16" sqref="E16"/>
    </sheetView>
  </sheetViews>
  <sheetFormatPr defaultColWidth="9" defaultRowHeight="14.25"/>
  <cols>
    <col min="1" max="1" width="5.375" style="24" customWidth="1"/>
    <col min="2" max="2" width="15.875" style="24" customWidth="1"/>
    <col min="3" max="5" width="20.75" style="25" customWidth="1"/>
    <col min="6" max="6" width="13.125" style="25" customWidth="1"/>
    <col min="7" max="7" width="20.375" style="24" customWidth="1"/>
    <col min="8" max="8" width="12.25" style="26" customWidth="1"/>
    <col min="9" max="9" width="12.25" style="24" customWidth="1"/>
    <col min="10" max="16384" width="9" style="26"/>
  </cols>
  <sheetData>
    <row r="1" ht="44" customHeight="1" spans="1:7">
      <c r="A1" s="27" t="s">
        <v>0</v>
      </c>
      <c r="B1" s="27"/>
      <c r="C1" s="27"/>
      <c r="D1" s="27"/>
      <c r="E1" s="27"/>
      <c r="F1" s="27"/>
      <c r="G1" s="28"/>
    </row>
    <row r="2" ht="30" customHeight="1" spans="1:13">
      <c r="A2" s="29" t="s">
        <v>1</v>
      </c>
      <c r="B2" s="29" t="s">
        <v>2</v>
      </c>
      <c r="C2" s="29" t="s">
        <v>3</v>
      </c>
      <c r="D2" s="30" t="s">
        <v>4</v>
      </c>
      <c r="E2" s="30" t="s">
        <v>5</v>
      </c>
      <c r="F2" s="30" t="s">
        <v>6</v>
      </c>
      <c r="H2" s="31"/>
      <c r="I2" s="31"/>
      <c r="J2" s="31"/>
      <c r="K2" s="31"/>
      <c r="L2" s="31"/>
      <c r="M2" s="31"/>
    </row>
    <row r="3" spans="1:13">
      <c r="A3" s="29">
        <v>1</v>
      </c>
      <c r="B3" s="29" t="s">
        <v>7</v>
      </c>
      <c r="C3" s="29" t="s">
        <v>8</v>
      </c>
      <c r="D3" s="29" t="s">
        <v>8</v>
      </c>
      <c r="E3" s="32">
        <v>100000</v>
      </c>
      <c r="F3" s="30">
        <v>1</v>
      </c>
      <c r="G3" s="24" t="s">
        <v>9</v>
      </c>
      <c r="H3" s="31"/>
      <c r="I3" s="31"/>
      <c r="J3" s="31"/>
      <c r="K3" s="31"/>
      <c r="L3" s="31"/>
      <c r="M3" s="31"/>
    </row>
    <row r="4" spans="1:13">
      <c r="A4" s="29">
        <v>2</v>
      </c>
      <c r="B4" s="29" t="s">
        <v>7</v>
      </c>
      <c r="C4" s="29" t="s">
        <v>10</v>
      </c>
      <c r="D4" s="29" t="s">
        <v>10</v>
      </c>
      <c r="E4" s="33">
        <v>200000</v>
      </c>
      <c r="F4" s="30">
        <v>1</v>
      </c>
      <c r="H4" s="31"/>
      <c r="I4" s="31"/>
      <c r="J4" s="31"/>
      <c r="K4" s="31"/>
      <c r="L4" s="31"/>
      <c r="M4" s="31"/>
    </row>
    <row r="5" spans="1:13">
      <c r="A5" s="29">
        <v>3</v>
      </c>
      <c r="B5" s="32" t="s">
        <v>11</v>
      </c>
      <c r="C5" s="30" t="s">
        <v>12</v>
      </c>
      <c r="D5" s="30" t="s">
        <v>13</v>
      </c>
      <c r="E5" s="30">
        <v>1000</v>
      </c>
      <c r="F5" s="30">
        <v>1</v>
      </c>
      <c r="G5" s="34"/>
      <c r="H5" s="31"/>
      <c r="I5" s="31"/>
      <c r="J5" s="31"/>
      <c r="K5" s="31"/>
      <c r="L5" s="31"/>
      <c r="M5" s="31"/>
    </row>
    <row r="6" spans="1:13">
      <c r="A6" s="29">
        <v>4</v>
      </c>
      <c r="B6" s="32" t="s">
        <v>11</v>
      </c>
      <c r="C6" s="30" t="s">
        <v>14</v>
      </c>
      <c r="D6" s="30" t="s">
        <v>15</v>
      </c>
      <c r="E6" s="30">
        <v>1000</v>
      </c>
      <c r="F6" s="30">
        <v>1</v>
      </c>
      <c r="G6" s="34"/>
      <c r="H6" s="31"/>
      <c r="I6" s="31"/>
      <c r="J6" s="31"/>
      <c r="K6" s="31"/>
      <c r="L6" s="31"/>
      <c r="M6" s="31"/>
    </row>
    <row r="7" spans="1:13">
      <c r="A7" s="29">
        <v>5</v>
      </c>
      <c r="B7" s="32" t="s">
        <v>16</v>
      </c>
      <c r="C7" s="30" t="s">
        <v>17</v>
      </c>
      <c r="D7" s="30" t="s">
        <v>18</v>
      </c>
      <c r="E7" s="30">
        <v>1000</v>
      </c>
      <c r="F7" s="30">
        <v>1</v>
      </c>
      <c r="G7" s="34"/>
      <c r="H7" s="31"/>
      <c r="I7" s="31"/>
      <c r="J7" s="31"/>
      <c r="K7" s="31"/>
      <c r="L7" s="31"/>
      <c r="M7" s="31"/>
    </row>
    <row r="8" spans="1:8">
      <c r="A8" s="29">
        <v>6</v>
      </c>
      <c r="B8" s="32" t="s">
        <v>19</v>
      </c>
      <c r="C8" s="30" t="s">
        <v>20</v>
      </c>
      <c r="D8" s="30" t="s">
        <v>21</v>
      </c>
      <c r="E8" s="30">
        <v>1000</v>
      </c>
      <c r="F8" s="30">
        <v>1</v>
      </c>
      <c r="G8" s="34"/>
      <c r="H8" s="24"/>
    </row>
    <row r="9" spans="1:7">
      <c r="A9" s="29">
        <v>7</v>
      </c>
      <c r="B9" s="32" t="s">
        <v>19</v>
      </c>
      <c r="C9" s="30" t="s">
        <v>22</v>
      </c>
      <c r="D9" s="30" t="s">
        <v>21</v>
      </c>
      <c r="E9" s="30">
        <v>1000</v>
      </c>
      <c r="F9" s="30">
        <v>1</v>
      </c>
      <c r="G9" s="34"/>
    </row>
    <row r="10" spans="1:8">
      <c r="A10" s="29">
        <v>8</v>
      </c>
      <c r="B10" s="32" t="s">
        <v>19</v>
      </c>
      <c r="C10" s="30" t="s">
        <v>23</v>
      </c>
      <c r="D10" s="30" t="s">
        <v>24</v>
      </c>
      <c r="E10" s="30">
        <v>1000</v>
      </c>
      <c r="F10" s="30">
        <v>1</v>
      </c>
      <c r="G10" s="34"/>
      <c r="H10" s="24"/>
    </row>
    <row r="11" spans="1:8">
      <c r="A11" s="29">
        <v>9</v>
      </c>
      <c r="B11" s="32" t="s">
        <v>16</v>
      </c>
      <c r="C11" s="30" t="s">
        <v>25</v>
      </c>
      <c r="D11" s="30" t="s">
        <v>26</v>
      </c>
      <c r="E11" s="30">
        <v>5000</v>
      </c>
      <c r="F11" s="30">
        <v>1</v>
      </c>
      <c r="G11" s="34"/>
      <c r="H11" s="24"/>
    </row>
    <row r="12" spans="1:9">
      <c r="A12" s="29">
        <v>10</v>
      </c>
      <c r="B12" s="32" t="s">
        <v>16</v>
      </c>
      <c r="C12" s="30" t="s">
        <v>27</v>
      </c>
      <c r="D12" s="30" t="s">
        <v>28</v>
      </c>
      <c r="E12" s="30">
        <v>2000</v>
      </c>
      <c r="F12" s="30">
        <v>1</v>
      </c>
      <c r="G12" s="34"/>
      <c r="H12" s="24"/>
      <c r="I12" s="28"/>
    </row>
    <row r="13" spans="1:8">
      <c r="A13" s="29">
        <v>11</v>
      </c>
      <c r="B13" s="32" t="s">
        <v>16</v>
      </c>
      <c r="C13" s="30" t="s">
        <v>29</v>
      </c>
      <c r="D13" s="30" t="s">
        <v>18</v>
      </c>
      <c r="E13" s="30">
        <v>10000</v>
      </c>
      <c r="F13" s="30">
        <v>1</v>
      </c>
      <c r="H13" s="24"/>
    </row>
    <row r="14" spans="1:18">
      <c r="A14" s="29">
        <v>12</v>
      </c>
      <c r="B14" s="32" t="s">
        <v>30</v>
      </c>
      <c r="C14" s="30" t="s">
        <v>31</v>
      </c>
      <c r="D14" s="30" t="s">
        <v>32</v>
      </c>
      <c r="E14" s="30">
        <v>1000</v>
      </c>
      <c r="F14" s="30">
        <v>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>
      <c r="A15" s="29">
        <v>13</v>
      </c>
      <c r="B15" s="32" t="s">
        <v>33</v>
      </c>
      <c r="C15" s="30" t="s">
        <v>34</v>
      </c>
      <c r="D15" s="30" t="s">
        <v>35</v>
      </c>
      <c r="E15" s="30">
        <v>1000</v>
      </c>
      <c r="F15" s="30">
        <v>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1:18">
      <c r="A16" s="29">
        <v>14</v>
      </c>
      <c r="B16" s="32" t="s">
        <v>16</v>
      </c>
      <c r="C16" s="30" t="s">
        <v>36</v>
      </c>
      <c r="D16" s="30" t="s">
        <v>37</v>
      </c>
      <c r="E16" s="30">
        <v>500</v>
      </c>
      <c r="F16" s="30">
        <v>1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>
      <c r="A17" s="29">
        <v>15</v>
      </c>
      <c r="B17" s="32" t="s">
        <v>30</v>
      </c>
      <c r="C17" s="30" t="s">
        <v>38</v>
      </c>
      <c r="D17" s="30" t="s">
        <v>39</v>
      </c>
      <c r="E17" s="30">
        <v>1000</v>
      </c>
      <c r="F17" s="30">
        <v>1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>
      <c r="A18" s="29">
        <v>16</v>
      </c>
      <c r="B18" s="32" t="s">
        <v>30</v>
      </c>
      <c r="C18" s="30" t="s">
        <v>40</v>
      </c>
      <c r="D18" s="30" t="s">
        <v>41</v>
      </c>
      <c r="E18" s="30">
        <v>1000</v>
      </c>
      <c r="F18" s="30">
        <v>1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>
      <c r="A19" s="29">
        <v>17</v>
      </c>
      <c r="B19" s="32" t="s">
        <v>19</v>
      </c>
      <c r="C19" s="30" t="s">
        <v>42</v>
      </c>
      <c r="D19" s="30" t="s">
        <v>43</v>
      </c>
      <c r="E19" s="30">
        <v>1000</v>
      </c>
      <c r="F19" s="30">
        <v>1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>
      <c r="A20" s="29">
        <v>18</v>
      </c>
      <c r="B20" s="32" t="s">
        <v>11</v>
      </c>
      <c r="C20" s="30" t="s">
        <v>44</v>
      </c>
      <c r="D20" s="30" t="s">
        <v>45</v>
      </c>
      <c r="E20" s="30">
        <v>1000</v>
      </c>
      <c r="F20" s="30">
        <v>1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>
      <c r="A21" s="29">
        <v>19</v>
      </c>
      <c r="B21" s="32" t="s">
        <v>11</v>
      </c>
      <c r="C21" s="30" t="s">
        <v>46</v>
      </c>
      <c r="D21" s="30" t="s">
        <v>45</v>
      </c>
      <c r="E21" s="30">
        <v>1000</v>
      </c>
      <c r="F21" s="30">
        <v>1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>
      <c r="A22" s="29">
        <v>20</v>
      </c>
      <c r="B22" s="32" t="s">
        <v>30</v>
      </c>
      <c r="C22" s="30" t="s">
        <v>47</v>
      </c>
      <c r="D22" s="30" t="s">
        <v>48</v>
      </c>
      <c r="E22" s="30">
        <v>1000</v>
      </c>
      <c r="F22" s="30">
        <v>1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>
      <c r="A23" s="29">
        <v>21</v>
      </c>
      <c r="B23" s="32" t="s">
        <v>16</v>
      </c>
      <c r="C23" s="30" t="s">
        <v>49</v>
      </c>
      <c r="D23" s="30" t="s">
        <v>37</v>
      </c>
      <c r="E23" s="30">
        <v>1000</v>
      </c>
      <c r="F23" s="30">
        <v>1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>
      <c r="A24" s="29">
        <v>22</v>
      </c>
      <c r="B24" s="32" t="s">
        <v>16</v>
      </c>
      <c r="C24" s="30" t="s">
        <v>50</v>
      </c>
      <c r="D24" s="30" t="s">
        <v>37</v>
      </c>
      <c r="E24" s="30">
        <v>2000</v>
      </c>
      <c r="F24" s="30">
        <v>1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>
      <c r="A25" s="29">
        <v>23</v>
      </c>
      <c r="B25" s="32" t="s">
        <v>51</v>
      </c>
      <c r="C25" s="30" t="s">
        <v>52</v>
      </c>
      <c r="D25" s="30" t="s">
        <v>53</v>
      </c>
      <c r="E25" s="30">
        <v>1000</v>
      </c>
      <c r="F25" s="30">
        <v>1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>
      <c r="A26" s="29">
        <v>24</v>
      </c>
      <c r="B26" s="32" t="s">
        <v>11</v>
      </c>
      <c r="C26" s="30" t="s">
        <v>54</v>
      </c>
      <c r="D26" s="30" t="s">
        <v>55</v>
      </c>
      <c r="E26" s="30">
        <v>1000</v>
      </c>
      <c r="F26" s="30">
        <v>1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>
      <c r="A27" s="29">
        <v>25</v>
      </c>
      <c r="B27" s="32" t="s">
        <v>11</v>
      </c>
      <c r="C27" s="30" t="s">
        <v>56</v>
      </c>
      <c r="D27" s="30" t="s">
        <v>55</v>
      </c>
      <c r="E27" s="30">
        <v>1000</v>
      </c>
      <c r="F27" s="30">
        <v>1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>
      <c r="A28" s="29">
        <v>26</v>
      </c>
      <c r="B28" s="32" t="s">
        <v>11</v>
      </c>
      <c r="C28" s="30" t="s">
        <v>57</v>
      </c>
      <c r="D28" s="30" t="s">
        <v>55</v>
      </c>
      <c r="E28" s="30">
        <v>1000</v>
      </c>
      <c r="F28" s="30">
        <v>1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>
      <c r="A29" s="29">
        <v>27</v>
      </c>
      <c r="B29" s="32" t="s">
        <v>7</v>
      </c>
      <c r="C29" s="30" t="s">
        <v>58</v>
      </c>
      <c r="D29" s="30" t="s">
        <v>59</v>
      </c>
      <c r="E29" s="30">
        <v>1000</v>
      </c>
      <c r="F29" s="30">
        <v>1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>
      <c r="A30" s="29">
        <v>28</v>
      </c>
      <c r="B30" s="32" t="s">
        <v>16</v>
      </c>
      <c r="C30" s="30" t="s">
        <v>60</v>
      </c>
      <c r="D30" s="30" t="s">
        <v>18</v>
      </c>
      <c r="E30" s="30">
        <v>2000</v>
      </c>
      <c r="F30" s="30">
        <v>1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>
      <c r="A31" s="29">
        <v>29</v>
      </c>
      <c r="B31" s="32" t="s">
        <v>19</v>
      </c>
      <c r="C31" s="30" t="s">
        <v>61</v>
      </c>
      <c r="D31" s="30" t="s">
        <v>62</v>
      </c>
      <c r="E31" s="30">
        <v>1000</v>
      </c>
      <c r="F31" s="30">
        <v>1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>
      <c r="A32" s="29">
        <v>30</v>
      </c>
      <c r="B32" s="32" t="s">
        <v>30</v>
      </c>
      <c r="C32" s="30" t="s">
        <v>63</v>
      </c>
      <c r="D32" s="30" t="s">
        <v>64</v>
      </c>
      <c r="E32" s="30">
        <v>1000</v>
      </c>
      <c r="F32" s="30">
        <v>1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1:18">
      <c r="A33" s="29">
        <v>31</v>
      </c>
      <c r="B33" s="32" t="s">
        <v>65</v>
      </c>
      <c r="C33" s="30" t="s">
        <v>66</v>
      </c>
      <c r="D33" s="30" t="s">
        <v>67</v>
      </c>
      <c r="E33" s="30">
        <v>1000</v>
      </c>
      <c r="F33" s="30">
        <v>1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>
      <c r="A34" s="29">
        <v>32</v>
      </c>
      <c r="B34" s="32" t="s">
        <v>30</v>
      </c>
      <c r="C34" s="30" t="s">
        <v>68</v>
      </c>
      <c r="D34" s="30" t="s">
        <v>64</v>
      </c>
      <c r="E34" s="30">
        <v>1000</v>
      </c>
      <c r="F34" s="30">
        <v>1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</row>
    <row r="35" spans="1:18">
      <c r="A35" s="29">
        <v>33</v>
      </c>
      <c r="B35" s="32" t="s">
        <v>30</v>
      </c>
      <c r="C35" s="30" t="s">
        <v>69</v>
      </c>
      <c r="D35" s="30" t="s">
        <v>64</v>
      </c>
      <c r="E35" s="30">
        <v>1000</v>
      </c>
      <c r="F35" s="30">
        <v>1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7">
      <c r="A36" s="29">
        <v>34</v>
      </c>
      <c r="B36" s="32" t="s">
        <v>19</v>
      </c>
      <c r="C36" s="30" t="s">
        <v>70</v>
      </c>
      <c r="D36" s="30" t="s">
        <v>43</v>
      </c>
      <c r="E36" s="30">
        <v>1000</v>
      </c>
      <c r="F36" s="30">
        <v>1</v>
      </c>
      <c r="G36" s="28"/>
    </row>
    <row r="37" spans="1:7">
      <c r="A37" s="29">
        <v>35</v>
      </c>
      <c r="B37" s="32" t="s">
        <v>19</v>
      </c>
      <c r="C37" s="30" t="s">
        <v>71</v>
      </c>
      <c r="D37" s="30" t="s">
        <v>43</v>
      </c>
      <c r="E37" s="30">
        <v>1000</v>
      </c>
      <c r="F37" s="30">
        <v>1</v>
      </c>
      <c r="G37" s="28"/>
    </row>
    <row r="38" spans="1:7">
      <c r="A38" s="29">
        <v>36</v>
      </c>
      <c r="B38" s="32" t="s">
        <v>72</v>
      </c>
      <c r="C38" s="30" t="s">
        <v>73</v>
      </c>
      <c r="D38" s="30" t="s">
        <v>74</v>
      </c>
      <c r="E38" s="30">
        <v>1000</v>
      </c>
      <c r="F38" s="30">
        <v>1</v>
      </c>
      <c r="G38" s="28"/>
    </row>
    <row r="39" spans="1:7">
      <c r="A39" s="29">
        <v>37</v>
      </c>
      <c r="B39" s="32" t="s">
        <v>11</v>
      </c>
      <c r="C39" s="30" t="s">
        <v>75</v>
      </c>
      <c r="D39" s="30" t="s">
        <v>76</v>
      </c>
      <c r="E39" s="30">
        <v>1000</v>
      </c>
      <c r="F39" s="30">
        <v>1</v>
      </c>
      <c r="G39" s="28"/>
    </row>
    <row r="40" spans="1:7">
      <c r="A40" s="29">
        <v>38</v>
      </c>
      <c r="B40" s="32" t="s">
        <v>16</v>
      </c>
      <c r="C40" s="30" t="s">
        <v>77</v>
      </c>
      <c r="D40" s="30" t="s">
        <v>78</v>
      </c>
      <c r="E40" s="30">
        <v>1000</v>
      </c>
      <c r="F40" s="30">
        <v>1</v>
      </c>
      <c r="G40" s="28"/>
    </row>
    <row r="41" spans="1:7">
      <c r="A41" s="29">
        <v>39</v>
      </c>
      <c r="B41" s="32" t="s">
        <v>16</v>
      </c>
      <c r="C41" s="30" t="s">
        <v>79</v>
      </c>
      <c r="D41" s="30" t="s">
        <v>78</v>
      </c>
      <c r="E41" s="30">
        <v>1000</v>
      </c>
      <c r="F41" s="30">
        <v>1</v>
      </c>
      <c r="G41" s="28"/>
    </row>
    <row r="42" spans="1:7">
      <c r="A42" s="29">
        <v>40</v>
      </c>
      <c r="B42" s="32" t="s">
        <v>16</v>
      </c>
      <c r="C42" s="30" t="s">
        <v>80</v>
      </c>
      <c r="D42" s="30" t="s">
        <v>81</v>
      </c>
      <c r="E42" s="30">
        <v>5000</v>
      </c>
      <c r="F42" s="30">
        <v>1</v>
      </c>
      <c r="G42" s="28"/>
    </row>
    <row r="43" spans="1:7">
      <c r="A43" s="29">
        <v>41</v>
      </c>
      <c r="B43" s="32" t="s">
        <v>19</v>
      </c>
      <c r="C43" s="30" t="s">
        <v>82</v>
      </c>
      <c r="D43" s="30" t="s">
        <v>83</v>
      </c>
      <c r="E43" s="30">
        <v>1000</v>
      </c>
      <c r="F43" s="30">
        <v>1</v>
      </c>
      <c r="G43" s="28"/>
    </row>
    <row r="44" spans="1:7">
      <c r="A44" s="29">
        <v>42</v>
      </c>
      <c r="B44" s="32" t="s">
        <v>19</v>
      </c>
      <c r="C44" s="30" t="s">
        <v>84</v>
      </c>
      <c r="D44" s="30" t="s">
        <v>85</v>
      </c>
      <c r="E44" s="30">
        <v>1000</v>
      </c>
      <c r="F44" s="30">
        <v>1</v>
      </c>
      <c r="G44" s="28"/>
    </row>
    <row r="45" spans="1:7">
      <c r="A45" s="29">
        <v>43</v>
      </c>
      <c r="B45" s="32" t="s">
        <v>7</v>
      </c>
      <c r="C45" s="30" t="s">
        <v>86</v>
      </c>
      <c r="D45" s="30" t="s">
        <v>87</v>
      </c>
      <c r="E45" s="30">
        <v>1000</v>
      </c>
      <c r="F45" s="30">
        <v>1</v>
      </c>
      <c r="G45" s="28"/>
    </row>
    <row r="46" spans="1:7">
      <c r="A46" s="29">
        <v>44</v>
      </c>
      <c r="B46" s="32" t="s">
        <v>16</v>
      </c>
      <c r="C46" s="30" t="s">
        <v>88</v>
      </c>
      <c r="D46" s="30" t="s">
        <v>89</v>
      </c>
      <c r="E46" s="30">
        <v>600</v>
      </c>
      <c r="F46" s="30">
        <v>1</v>
      </c>
      <c r="G46" s="28"/>
    </row>
    <row r="47" spans="1:7">
      <c r="A47" s="29">
        <v>45</v>
      </c>
      <c r="B47" s="32" t="s">
        <v>11</v>
      </c>
      <c r="C47" s="30" t="s">
        <v>90</v>
      </c>
      <c r="D47" s="30" t="s">
        <v>91</v>
      </c>
      <c r="E47" s="30">
        <v>1000</v>
      </c>
      <c r="F47" s="30">
        <v>1</v>
      </c>
      <c r="G47" s="28"/>
    </row>
    <row r="48" spans="1:7">
      <c r="A48" s="29">
        <v>46</v>
      </c>
      <c r="B48" s="32" t="s">
        <v>16</v>
      </c>
      <c r="C48" s="30" t="s">
        <v>92</v>
      </c>
      <c r="D48" s="30" t="s">
        <v>93</v>
      </c>
      <c r="E48" s="30">
        <v>1000</v>
      </c>
      <c r="F48" s="30">
        <v>1</v>
      </c>
      <c r="G48" s="28"/>
    </row>
    <row r="49" spans="1:7">
      <c r="A49" s="29">
        <v>47</v>
      </c>
      <c r="B49" s="32" t="s">
        <v>30</v>
      </c>
      <c r="C49" s="30" t="s">
        <v>94</v>
      </c>
      <c r="D49" s="30" t="s">
        <v>95</v>
      </c>
      <c r="E49" s="30">
        <v>1000</v>
      </c>
      <c r="F49" s="30">
        <v>1</v>
      </c>
      <c r="G49" s="28"/>
    </row>
    <row r="50" spans="1:6">
      <c r="A50" s="29">
        <v>48</v>
      </c>
      <c r="B50" s="32" t="s">
        <v>65</v>
      </c>
      <c r="C50" s="30" t="s">
        <v>96</v>
      </c>
      <c r="D50" s="30" t="s">
        <v>97</v>
      </c>
      <c r="E50" s="30">
        <v>1000</v>
      </c>
      <c r="F50" s="30">
        <v>1</v>
      </c>
    </row>
    <row r="51" spans="1:6">
      <c r="A51" s="29">
        <v>49</v>
      </c>
      <c r="B51" s="32" t="s">
        <v>16</v>
      </c>
      <c r="C51" s="30" t="s">
        <v>98</v>
      </c>
      <c r="D51" s="30" t="s">
        <v>99</v>
      </c>
      <c r="E51" s="30">
        <v>1000</v>
      </c>
      <c r="F51" s="30">
        <v>1</v>
      </c>
    </row>
    <row r="52" spans="1:6">
      <c r="A52" s="29">
        <v>50</v>
      </c>
      <c r="B52" s="32" t="s">
        <v>51</v>
      </c>
      <c r="C52" s="30" t="s">
        <v>100</v>
      </c>
      <c r="D52" s="30" t="s">
        <v>101</v>
      </c>
      <c r="E52" s="30">
        <v>1000</v>
      </c>
      <c r="F52" s="30">
        <v>1</v>
      </c>
    </row>
    <row r="53" spans="1:6">
      <c r="A53" s="29">
        <v>51</v>
      </c>
      <c r="B53" s="32" t="s">
        <v>51</v>
      </c>
      <c r="C53" s="30" t="s">
        <v>102</v>
      </c>
      <c r="D53" s="30" t="s">
        <v>103</v>
      </c>
      <c r="E53" s="30">
        <v>1000</v>
      </c>
      <c r="F53" s="30">
        <v>1</v>
      </c>
    </row>
    <row r="54" spans="1:6">
      <c r="A54" s="29">
        <v>52</v>
      </c>
      <c r="B54" s="32" t="s">
        <v>16</v>
      </c>
      <c r="C54" s="30" t="s">
        <v>104</v>
      </c>
      <c r="D54" s="30" t="s">
        <v>18</v>
      </c>
      <c r="E54" s="30">
        <v>1000</v>
      </c>
      <c r="F54" s="30">
        <v>1</v>
      </c>
    </row>
    <row r="55" spans="1:6">
      <c r="A55" s="29">
        <v>53</v>
      </c>
      <c r="B55" s="32" t="s">
        <v>65</v>
      </c>
      <c r="C55" s="30" t="s">
        <v>105</v>
      </c>
      <c r="D55" s="30" t="s">
        <v>106</v>
      </c>
      <c r="E55" s="30">
        <v>1000</v>
      </c>
      <c r="F55" s="30">
        <v>1</v>
      </c>
    </row>
    <row r="56" spans="1:6">
      <c r="A56" s="29">
        <v>54</v>
      </c>
      <c r="B56" s="32" t="s">
        <v>33</v>
      </c>
      <c r="C56" s="30" t="s">
        <v>107</v>
      </c>
      <c r="D56" s="30" t="s">
        <v>108</v>
      </c>
      <c r="E56" s="30">
        <v>1000</v>
      </c>
      <c r="F56" s="30">
        <v>1</v>
      </c>
    </row>
    <row r="57" spans="1:6">
      <c r="A57" s="29">
        <v>55</v>
      </c>
      <c r="B57" s="32" t="s">
        <v>33</v>
      </c>
      <c r="C57" s="30" t="s">
        <v>109</v>
      </c>
      <c r="D57" s="30" t="s">
        <v>110</v>
      </c>
      <c r="E57" s="30">
        <v>1000</v>
      </c>
      <c r="F57" s="30">
        <v>1</v>
      </c>
    </row>
    <row r="58" spans="1:6">
      <c r="A58" s="29">
        <v>56</v>
      </c>
      <c r="B58" s="32" t="s">
        <v>16</v>
      </c>
      <c r="C58" s="30" t="s">
        <v>111</v>
      </c>
      <c r="D58" s="30" t="s">
        <v>112</v>
      </c>
      <c r="E58" s="30">
        <v>1000</v>
      </c>
      <c r="F58" s="30">
        <v>1</v>
      </c>
    </row>
    <row r="59" spans="1:6">
      <c r="A59" s="29">
        <v>57</v>
      </c>
      <c r="B59" s="32" t="s">
        <v>30</v>
      </c>
      <c r="C59" s="30" t="s">
        <v>113</v>
      </c>
      <c r="D59" s="30" t="s">
        <v>114</v>
      </c>
      <c r="E59" s="30">
        <v>600</v>
      </c>
      <c r="F59" s="30">
        <v>1</v>
      </c>
    </row>
    <row r="60" spans="1:6">
      <c r="A60" s="29">
        <v>58</v>
      </c>
      <c r="B60" s="32" t="s">
        <v>16</v>
      </c>
      <c r="C60" s="30" t="s">
        <v>115</v>
      </c>
      <c r="D60" s="30" t="s">
        <v>89</v>
      </c>
      <c r="E60" s="30">
        <v>1000</v>
      </c>
      <c r="F60" s="30">
        <v>1</v>
      </c>
    </row>
    <row r="61" spans="1:6">
      <c r="A61" s="29">
        <v>59</v>
      </c>
      <c r="B61" s="32" t="s">
        <v>16</v>
      </c>
      <c r="C61" s="30" t="s">
        <v>116</v>
      </c>
      <c r="D61" s="30" t="s">
        <v>89</v>
      </c>
      <c r="E61" s="30">
        <v>1000</v>
      </c>
      <c r="F61" s="30">
        <v>1</v>
      </c>
    </row>
    <row r="62" spans="1:6">
      <c r="A62" s="29">
        <v>60</v>
      </c>
      <c r="B62" s="32" t="s">
        <v>16</v>
      </c>
      <c r="C62" s="30" t="s">
        <v>117</v>
      </c>
      <c r="D62" s="30" t="s">
        <v>89</v>
      </c>
      <c r="E62" s="30">
        <v>500</v>
      </c>
      <c r="F62" s="30">
        <v>1</v>
      </c>
    </row>
    <row r="63" spans="1:6">
      <c r="A63" s="29">
        <v>61</v>
      </c>
      <c r="B63" s="32" t="s">
        <v>16</v>
      </c>
      <c r="C63" s="30" t="s">
        <v>118</v>
      </c>
      <c r="D63" s="30" t="s">
        <v>89</v>
      </c>
      <c r="E63" s="30">
        <v>500</v>
      </c>
      <c r="F63" s="30">
        <v>1</v>
      </c>
    </row>
    <row r="64" spans="1:6">
      <c r="A64" s="29">
        <v>62</v>
      </c>
      <c r="B64" s="32" t="s">
        <v>16</v>
      </c>
      <c r="C64" s="30" t="s">
        <v>119</v>
      </c>
      <c r="D64" s="30" t="s">
        <v>89</v>
      </c>
      <c r="E64" s="30">
        <v>500</v>
      </c>
      <c r="F64" s="30">
        <v>1</v>
      </c>
    </row>
    <row r="65" spans="1:6">
      <c r="A65" s="29">
        <v>63</v>
      </c>
      <c r="B65" s="32" t="s">
        <v>7</v>
      </c>
      <c r="C65" s="30" t="s">
        <v>120</v>
      </c>
      <c r="D65" s="30" t="s">
        <v>121</v>
      </c>
      <c r="E65" s="30">
        <v>1000</v>
      </c>
      <c r="F65" s="30">
        <v>1</v>
      </c>
    </row>
    <row r="66" spans="1:6">
      <c r="A66" s="29">
        <v>64</v>
      </c>
      <c r="B66" s="32" t="s">
        <v>7</v>
      </c>
      <c r="C66" s="30" t="s">
        <v>84</v>
      </c>
      <c r="D66" s="30" t="s">
        <v>121</v>
      </c>
      <c r="E66" s="30">
        <v>1666</v>
      </c>
      <c r="F66" s="30">
        <v>1</v>
      </c>
    </row>
    <row r="67" spans="1:6">
      <c r="A67" s="29">
        <v>65</v>
      </c>
      <c r="B67" s="32" t="s">
        <v>16</v>
      </c>
      <c r="C67" s="30" t="s">
        <v>122</v>
      </c>
      <c r="D67" s="30" t="s">
        <v>123</v>
      </c>
      <c r="E67" s="30">
        <v>1000</v>
      </c>
      <c r="F67" s="30">
        <v>1</v>
      </c>
    </row>
    <row r="68" spans="1:6">
      <c r="A68" s="29">
        <v>66</v>
      </c>
      <c r="B68" s="32" t="s">
        <v>19</v>
      </c>
      <c r="C68" s="30" t="s">
        <v>124</v>
      </c>
      <c r="D68" s="30" t="s">
        <v>125</v>
      </c>
      <c r="E68" s="30">
        <v>30000</v>
      </c>
      <c r="F68" s="30">
        <v>1</v>
      </c>
    </row>
    <row r="69" spans="1:6">
      <c r="A69" s="29">
        <v>67</v>
      </c>
      <c r="B69" s="32" t="s">
        <v>19</v>
      </c>
      <c r="C69" s="30" t="s">
        <v>126</v>
      </c>
      <c r="D69" s="30" t="s">
        <v>85</v>
      </c>
      <c r="E69" s="30">
        <v>1000</v>
      </c>
      <c r="F69" s="30">
        <v>1</v>
      </c>
    </row>
    <row r="70" spans="1:6">
      <c r="A70" s="29">
        <v>68</v>
      </c>
      <c r="B70" s="32" t="s">
        <v>7</v>
      </c>
      <c r="C70" s="30" t="s">
        <v>127</v>
      </c>
      <c r="D70" s="30" t="s">
        <v>121</v>
      </c>
      <c r="E70" s="30">
        <v>1000</v>
      </c>
      <c r="F70" s="30">
        <v>1</v>
      </c>
    </row>
    <row r="71" spans="1:12">
      <c r="A71" s="29">
        <v>69</v>
      </c>
      <c r="B71" s="32" t="s">
        <v>51</v>
      </c>
      <c r="C71" s="30" t="s">
        <v>128</v>
      </c>
      <c r="D71" s="30" t="s">
        <v>129</v>
      </c>
      <c r="E71" s="30">
        <v>1000</v>
      </c>
      <c r="F71" s="30">
        <v>1</v>
      </c>
      <c r="L71" s="24"/>
    </row>
    <row r="72" spans="1:12">
      <c r="A72" s="29">
        <v>70</v>
      </c>
      <c r="B72" s="32" t="s">
        <v>51</v>
      </c>
      <c r="C72" s="30" t="s">
        <v>130</v>
      </c>
      <c r="D72" s="30" t="s">
        <v>129</v>
      </c>
      <c r="E72" s="30">
        <v>1000</v>
      </c>
      <c r="F72" s="30">
        <v>1</v>
      </c>
      <c r="L72" s="24"/>
    </row>
    <row r="73" spans="1:12">
      <c r="A73" s="29">
        <v>71</v>
      </c>
      <c r="B73" s="32" t="s">
        <v>51</v>
      </c>
      <c r="C73" s="30" t="s">
        <v>131</v>
      </c>
      <c r="D73" s="30" t="s">
        <v>132</v>
      </c>
      <c r="E73" s="30">
        <v>1000</v>
      </c>
      <c r="F73" s="30">
        <v>1</v>
      </c>
      <c r="L73" s="24"/>
    </row>
    <row r="74" spans="1:12">
      <c r="A74" s="29">
        <v>72</v>
      </c>
      <c r="B74" s="32" t="s">
        <v>33</v>
      </c>
      <c r="C74" s="30" t="s">
        <v>133</v>
      </c>
      <c r="D74" s="30" t="s">
        <v>134</v>
      </c>
      <c r="E74" s="30">
        <v>2000</v>
      </c>
      <c r="F74" s="30">
        <v>1</v>
      </c>
      <c r="L74" s="24"/>
    </row>
    <row r="75" spans="1:12">
      <c r="A75" s="29">
        <v>73</v>
      </c>
      <c r="B75" s="32" t="s">
        <v>33</v>
      </c>
      <c r="C75" s="30" t="s">
        <v>135</v>
      </c>
      <c r="D75" s="30" t="s">
        <v>134</v>
      </c>
      <c r="E75" s="30">
        <v>200</v>
      </c>
      <c r="F75" s="30">
        <v>1</v>
      </c>
      <c r="L75" s="24"/>
    </row>
    <row r="76" spans="1:12">
      <c r="A76" s="29">
        <v>74</v>
      </c>
      <c r="B76" s="32" t="s">
        <v>33</v>
      </c>
      <c r="C76" s="30" t="s">
        <v>136</v>
      </c>
      <c r="D76" s="30" t="s">
        <v>134</v>
      </c>
      <c r="E76" s="30">
        <v>200</v>
      </c>
      <c r="F76" s="30">
        <v>1</v>
      </c>
      <c r="L76" s="24"/>
    </row>
    <row r="77" spans="1:12">
      <c r="A77" s="29">
        <v>75</v>
      </c>
      <c r="B77" s="32" t="s">
        <v>16</v>
      </c>
      <c r="C77" s="30" t="s">
        <v>137</v>
      </c>
      <c r="D77" s="30" t="s">
        <v>63</v>
      </c>
      <c r="E77" s="30">
        <v>500</v>
      </c>
      <c r="F77" s="30">
        <v>1</v>
      </c>
      <c r="L77" s="24"/>
    </row>
    <row r="78" spans="1:12">
      <c r="A78" s="29">
        <v>76</v>
      </c>
      <c r="B78" s="32" t="s">
        <v>16</v>
      </c>
      <c r="C78" s="30" t="s">
        <v>138</v>
      </c>
      <c r="D78" s="30" t="s">
        <v>63</v>
      </c>
      <c r="E78" s="30">
        <v>500</v>
      </c>
      <c r="F78" s="30">
        <v>1</v>
      </c>
      <c r="L78" s="24"/>
    </row>
    <row r="79" spans="1:6">
      <c r="A79" s="29">
        <v>77</v>
      </c>
      <c r="B79" s="32" t="s">
        <v>19</v>
      </c>
      <c r="C79" s="30" t="s">
        <v>139</v>
      </c>
      <c r="D79" s="30" t="s">
        <v>140</v>
      </c>
      <c r="E79" s="30">
        <v>200</v>
      </c>
      <c r="F79" s="30">
        <v>1</v>
      </c>
    </row>
    <row r="80" spans="1:6">
      <c r="A80" s="29">
        <v>78</v>
      </c>
      <c r="B80" s="32" t="s">
        <v>19</v>
      </c>
      <c r="C80" s="30" t="s">
        <v>141</v>
      </c>
      <c r="D80" s="30" t="s">
        <v>140</v>
      </c>
      <c r="E80" s="30">
        <v>200</v>
      </c>
      <c r="F80" s="30">
        <v>1</v>
      </c>
    </row>
    <row r="81" spans="1:6">
      <c r="A81" s="29">
        <v>79</v>
      </c>
      <c r="B81" s="32" t="s">
        <v>30</v>
      </c>
      <c r="C81" s="30" t="s">
        <v>142</v>
      </c>
      <c r="D81" s="30" t="s">
        <v>143</v>
      </c>
      <c r="E81" s="30">
        <v>1000</v>
      </c>
      <c r="F81" s="30">
        <v>1</v>
      </c>
    </row>
    <row r="82" spans="1:6">
      <c r="A82" s="29">
        <v>80</v>
      </c>
      <c r="B82" s="32" t="s">
        <v>30</v>
      </c>
      <c r="C82" s="30" t="s">
        <v>144</v>
      </c>
      <c r="D82" s="30" t="s">
        <v>64</v>
      </c>
      <c r="E82" s="30">
        <v>200</v>
      </c>
      <c r="F82" s="30">
        <v>1</v>
      </c>
    </row>
    <row r="83" spans="1:6">
      <c r="A83" s="29">
        <v>81</v>
      </c>
      <c r="B83" s="32" t="s">
        <v>30</v>
      </c>
      <c r="C83" s="30" t="s">
        <v>145</v>
      </c>
      <c r="D83" s="30" t="s">
        <v>64</v>
      </c>
      <c r="E83" s="30">
        <v>500</v>
      </c>
      <c r="F83" s="30">
        <v>1</v>
      </c>
    </row>
    <row r="84" spans="1:6">
      <c r="A84" s="29">
        <v>82</v>
      </c>
      <c r="B84" s="32" t="s">
        <v>30</v>
      </c>
      <c r="C84" s="30" t="s">
        <v>146</v>
      </c>
      <c r="D84" s="30" t="s">
        <v>64</v>
      </c>
      <c r="E84" s="30">
        <v>200</v>
      </c>
      <c r="F84" s="30">
        <v>1</v>
      </c>
    </row>
    <row r="85" spans="1:6">
      <c r="A85" s="29">
        <v>83</v>
      </c>
      <c r="B85" s="32" t="s">
        <v>30</v>
      </c>
      <c r="C85" s="30" t="s">
        <v>147</v>
      </c>
      <c r="D85" s="30" t="s">
        <v>64</v>
      </c>
      <c r="E85" s="30">
        <v>200</v>
      </c>
      <c r="F85" s="30">
        <v>1</v>
      </c>
    </row>
    <row r="86" spans="1:6">
      <c r="A86" s="29">
        <v>84</v>
      </c>
      <c r="B86" s="32" t="s">
        <v>30</v>
      </c>
      <c r="C86" s="30" t="s">
        <v>148</v>
      </c>
      <c r="D86" s="30" t="s">
        <v>64</v>
      </c>
      <c r="E86" s="30">
        <v>200</v>
      </c>
      <c r="F86" s="30">
        <v>1</v>
      </c>
    </row>
    <row r="87" spans="1:6">
      <c r="A87" s="29">
        <v>85</v>
      </c>
      <c r="B87" s="32" t="s">
        <v>30</v>
      </c>
      <c r="C87" s="30" t="s">
        <v>149</v>
      </c>
      <c r="D87" s="30" t="s">
        <v>64</v>
      </c>
      <c r="E87" s="30">
        <v>200</v>
      </c>
      <c r="F87" s="30">
        <v>1</v>
      </c>
    </row>
    <row r="88" spans="1:6">
      <c r="A88" s="29">
        <v>86</v>
      </c>
      <c r="B88" s="32" t="s">
        <v>30</v>
      </c>
      <c r="C88" s="30" t="s">
        <v>150</v>
      </c>
      <c r="D88" s="30" t="s">
        <v>64</v>
      </c>
      <c r="E88" s="30">
        <v>200</v>
      </c>
      <c r="F88" s="30">
        <v>1</v>
      </c>
    </row>
    <row r="89" spans="1:6">
      <c r="A89" s="29">
        <v>87</v>
      </c>
      <c r="B89" s="32" t="s">
        <v>30</v>
      </c>
      <c r="C89" s="30" t="s">
        <v>151</v>
      </c>
      <c r="D89" s="30" t="s">
        <v>64</v>
      </c>
      <c r="E89" s="30">
        <v>500</v>
      </c>
      <c r="F89" s="30">
        <v>1</v>
      </c>
    </row>
    <row r="90" spans="1:6">
      <c r="A90" s="29">
        <v>88</v>
      </c>
      <c r="B90" s="32" t="s">
        <v>30</v>
      </c>
      <c r="C90" s="30" t="s">
        <v>152</v>
      </c>
      <c r="D90" s="30" t="s">
        <v>48</v>
      </c>
      <c r="E90" s="30">
        <v>600</v>
      </c>
      <c r="F90" s="30">
        <v>1</v>
      </c>
    </row>
    <row r="91" spans="1:6">
      <c r="A91" s="29">
        <v>89</v>
      </c>
      <c r="B91" s="32" t="s">
        <v>16</v>
      </c>
      <c r="C91" s="30" t="s">
        <v>153</v>
      </c>
      <c r="D91" s="30" t="s">
        <v>154</v>
      </c>
      <c r="E91" s="30">
        <v>300</v>
      </c>
      <c r="F91" s="30">
        <v>1</v>
      </c>
    </row>
    <row r="92" spans="1:6">
      <c r="A92" s="29">
        <v>90</v>
      </c>
      <c r="B92" s="32" t="s">
        <v>16</v>
      </c>
      <c r="C92" s="30" t="s">
        <v>155</v>
      </c>
      <c r="D92" s="30" t="s">
        <v>154</v>
      </c>
      <c r="E92" s="30">
        <v>200</v>
      </c>
      <c r="F92" s="30">
        <v>1</v>
      </c>
    </row>
    <row r="93" spans="1:6">
      <c r="A93" s="29">
        <v>91</v>
      </c>
      <c r="B93" s="32" t="s">
        <v>30</v>
      </c>
      <c r="C93" s="30" t="s">
        <v>156</v>
      </c>
      <c r="D93" s="30" t="s">
        <v>48</v>
      </c>
      <c r="E93" s="30">
        <v>500</v>
      </c>
      <c r="F93" s="30">
        <v>1</v>
      </c>
    </row>
    <row r="94" spans="1:6">
      <c r="A94" s="29">
        <v>92</v>
      </c>
      <c r="B94" s="32" t="s">
        <v>19</v>
      </c>
      <c r="C94" s="30" t="s">
        <v>157</v>
      </c>
      <c r="D94" s="30" t="s">
        <v>158</v>
      </c>
      <c r="E94" s="30">
        <v>1000</v>
      </c>
      <c r="F94" s="30">
        <v>1</v>
      </c>
    </row>
    <row r="95" spans="1:6">
      <c r="A95" s="29">
        <v>93</v>
      </c>
      <c r="B95" s="32" t="s">
        <v>19</v>
      </c>
      <c r="C95" s="30" t="s">
        <v>159</v>
      </c>
      <c r="D95" s="30" t="s">
        <v>160</v>
      </c>
      <c r="E95" s="30">
        <v>200</v>
      </c>
      <c r="F95" s="30">
        <v>1</v>
      </c>
    </row>
    <row r="96" spans="1:6">
      <c r="A96" s="29">
        <v>94</v>
      </c>
      <c r="B96" s="32" t="s">
        <v>16</v>
      </c>
      <c r="C96" s="30" t="s">
        <v>161</v>
      </c>
      <c r="D96" s="30" t="s">
        <v>162</v>
      </c>
      <c r="E96" s="30">
        <v>1000</v>
      </c>
      <c r="F96" s="30">
        <v>1</v>
      </c>
    </row>
    <row r="97" spans="1:6">
      <c r="A97" s="29">
        <v>95</v>
      </c>
      <c r="B97" s="32" t="s">
        <v>30</v>
      </c>
      <c r="C97" s="30" t="s">
        <v>163</v>
      </c>
      <c r="D97" s="30" t="s">
        <v>64</v>
      </c>
      <c r="E97" s="30">
        <v>1500</v>
      </c>
      <c r="F97" s="30">
        <v>1</v>
      </c>
    </row>
    <row r="98" spans="1:6">
      <c r="A98" s="29">
        <v>96</v>
      </c>
      <c r="B98" s="32" t="s">
        <v>33</v>
      </c>
      <c r="C98" s="30" t="s">
        <v>164</v>
      </c>
      <c r="D98" s="30" t="s">
        <v>108</v>
      </c>
      <c r="E98" s="30">
        <v>1000</v>
      </c>
      <c r="F98" s="30">
        <v>1</v>
      </c>
    </row>
    <row r="99" spans="1:6">
      <c r="A99" s="29">
        <v>97</v>
      </c>
      <c r="B99" s="32" t="s">
        <v>7</v>
      </c>
      <c r="C99" s="30" t="s">
        <v>165</v>
      </c>
      <c r="D99" s="30" t="s">
        <v>166</v>
      </c>
      <c r="E99" s="30">
        <v>200</v>
      </c>
      <c r="F99" s="30">
        <v>1</v>
      </c>
    </row>
    <row r="100" spans="1:6">
      <c r="A100" s="29">
        <v>98</v>
      </c>
      <c r="B100" s="32" t="s">
        <v>19</v>
      </c>
      <c r="C100" s="30" t="s">
        <v>167</v>
      </c>
      <c r="D100" s="30" t="s">
        <v>168</v>
      </c>
      <c r="E100" s="30">
        <v>2000</v>
      </c>
      <c r="F100" s="30">
        <v>1</v>
      </c>
    </row>
    <row r="101" spans="1:6">
      <c r="A101" s="29">
        <v>99</v>
      </c>
      <c r="B101" s="32" t="s">
        <v>65</v>
      </c>
      <c r="C101" s="30" t="s">
        <v>169</v>
      </c>
      <c r="D101" s="30" t="s">
        <v>170</v>
      </c>
      <c r="E101" s="30">
        <v>1000</v>
      </c>
      <c r="F101" s="30">
        <v>1</v>
      </c>
    </row>
    <row r="102" spans="1:6">
      <c r="A102" s="29">
        <v>100</v>
      </c>
      <c r="B102" s="32" t="s">
        <v>51</v>
      </c>
      <c r="C102" s="30" t="s">
        <v>171</v>
      </c>
      <c r="D102" s="30" t="s">
        <v>53</v>
      </c>
      <c r="E102" s="30">
        <v>200</v>
      </c>
      <c r="F102" s="30">
        <v>1</v>
      </c>
    </row>
    <row r="103" spans="1:6">
      <c r="A103" s="29">
        <v>101</v>
      </c>
      <c r="B103" s="32" t="s">
        <v>51</v>
      </c>
      <c r="C103" s="30" t="s">
        <v>172</v>
      </c>
      <c r="D103" s="30" t="s">
        <v>53</v>
      </c>
      <c r="E103" s="30">
        <v>200</v>
      </c>
      <c r="F103" s="30">
        <v>1</v>
      </c>
    </row>
    <row r="104" spans="1:6">
      <c r="A104" s="29">
        <v>102</v>
      </c>
      <c r="B104" s="32" t="s">
        <v>51</v>
      </c>
      <c r="C104" s="30" t="s">
        <v>173</v>
      </c>
      <c r="D104" s="30" t="s">
        <v>174</v>
      </c>
      <c r="E104" s="30">
        <v>200</v>
      </c>
      <c r="F104" s="30">
        <v>1</v>
      </c>
    </row>
    <row r="105" spans="1:6">
      <c r="A105" s="29">
        <v>103</v>
      </c>
      <c r="B105" s="32" t="s">
        <v>51</v>
      </c>
      <c r="C105" s="30" t="s">
        <v>175</v>
      </c>
      <c r="D105" s="30" t="s">
        <v>174</v>
      </c>
      <c r="E105" s="30">
        <v>200</v>
      </c>
      <c r="F105" s="30">
        <v>1</v>
      </c>
    </row>
    <row r="106" spans="1:6">
      <c r="A106" s="29">
        <v>104</v>
      </c>
      <c r="B106" s="32" t="s">
        <v>51</v>
      </c>
      <c r="C106" s="30" t="s">
        <v>176</v>
      </c>
      <c r="D106" s="30" t="s">
        <v>177</v>
      </c>
      <c r="E106" s="30">
        <v>200</v>
      </c>
      <c r="F106" s="30">
        <v>1</v>
      </c>
    </row>
    <row r="107" spans="1:6">
      <c r="A107" s="29">
        <v>105</v>
      </c>
      <c r="B107" s="32" t="s">
        <v>51</v>
      </c>
      <c r="C107" s="30" t="s">
        <v>178</v>
      </c>
      <c r="D107" s="30" t="s">
        <v>177</v>
      </c>
      <c r="E107" s="30">
        <v>200</v>
      </c>
      <c r="F107" s="30">
        <v>1</v>
      </c>
    </row>
    <row r="108" spans="1:6">
      <c r="A108" s="29">
        <v>106</v>
      </c>
      <c r="B108" s="32" t="s">
        <v>11</v>
      </c>
      <c r="C108" s="30" t="s">
        <v>179</v>
      </c>
      <c r="D108" s="30" t="s">
        <v>180</v>
      </c>
      <c r="E108" s="30">
        <v>1000</v>
      </c>
      <c r="F108" s="30">
        <v>1</v>
      </c>
    </row>
    <row r="109" spans="1:6">
      <c r="A109" s="29">
        <v>107</v>
      </c>
      <c r="B109" s="32" t="s">
        <v>11</v>
      </c>
      <c r="C109" s="30" t="s">
        <v>181</v>
      </c>
      <c r="D109" s="30" t="s">
        <v>180</v>
      </c>
      <c r="E109" s="30">
        <v>1000</v>
      </c>
      <c r="F109" s="30">
        <v>1</v>
      </c>
    </row>
    <row r="110" spans="1:6">
      <c r="A110" s="29">
        <v>108</v>
      </c>
      <c r="B110" s="32" t="s">
        <v>65</v>
      </c>
      <c r="C110" s="30" t="s">
        <v>182</v>
      </c>
      <c r="D110" s="30" t="s">
        <v>183</v>
      </c>
      <c r="E110" s="30">
        <v>2000</v>
      </c>
      <c r="F110" s="30">
        <v>1</v>
      </c>
    </row>
    <row r="111" spans="1:6">
      <c r="A111" s="29">
        <v>109</v>
      </c>
      <c r="B111" s="32" t="s">
        <v>51</v>
      </c>
      <c r="C111" s="30" t="s">
        <v>184</v>
      </c>
      <c r="D111" s="30" t="s">
        <v>185</v>
      </c>
      <c r="E111" s="30">
        <v>1000</v>
      </c>
      <c r="F111" s="30">
        <v>1</v>
      </c>
    </row>
    <row r="112" spans="1:6">
      <c r="A112" s="29">
        <v>110</v>
      </c>
      <c r="B112" s="32" t="s">
        <v>51</v>
      </c>
      <c r="C112" s="30" t="s">
        <v>186</v>
      </c>
      <c r="D112" s="30" t="s">
        <v>185</v>
      </c>
      <c r="E112" s="30">
        <v>1000</v>
      </c>
      <c r="F112" s="30">
        <v>1</v>
      </c>
    </row>
    <row r="113" spans="1:6">
      <c r="A113" s="29">
        <v>111</v>
      </c>
      <c r="B113" s="32" t="s">
        <v>7</v>
      </c>
      <c r="C113" s="30" t="s">
        <v>121</v>
      </c>
      <c r="D113" s="30" t="s">
        <v>121</v>
      </c>
      <c r="E113" s="30">
        <v>20000</v>
      </c>
      <c r="F113" s="30">
        <v>1</v>
      </c>
    </row>
    <row r="114" spans="1:6">
      <c r="A114" s="29">
        <v>112</v>
      </c>
      <c r="B114" s="32" t="s">
        <v>11</v>
      </c>
      <c r="C114" s="32" t="s">
        <v>187</v>
      </c>
      <c r="D114" s="32" t="s">
        <v>188</v>
      </c>
      <c r="E114" s="32">
        <v>200</v>
      </c>
      <c r="F114" s="30">
        <v>1</v>
      </c>
    </row>
    <row r="115" spans="1:6">
      <c r="A115" s="29">
        <v>113</v>
      </c>
      <c r="B115" s="32" t="s">
        <v>11</v>
      </c>
      <c r="C115" s="30" t="s">
        <v>189</v>
      </c>
      <c r="D115" s="30" t="s">
        <v>190</v>
      </c>
      <c r="E115" s="30">
        <v>200</v>
      </c>
      <c r="F115" s="30">
        <v>1</v>
      </c>
    </row>
    <row r="116" spans="1:6">
      <c r="A116" s="29">
        <v>114</v>
      </c>
      <c r="B116" s="32" t="s">
        <v>51</v>
      </c>
      <c r="C116" s="32" t="s">
        <v>191</v>
      </c>
      <c r="D116" s="32" t="s">
        <v>192</v>
      </c>
      <c r="E116" s="32">
        <v>200</v>
      </c>
      <c r="F116" s="30">
        <v>1</v>
      </c>
    </row>
    <row r="117" spans="1:6">
      <c r="A117" s="29">
        <v>115</v>
      </c>
      <c r="B117" s="32" t="s">
        <v>33</v>
      </c>
      <c r="C117" s="32" t="s">
        <v>193</v>
      </c>
      <c r="D117" s="32" t="s">
        <v>35</v>
      </c>
      <c r="E117" s="32">
        <v>500</v>
      </c>
      <c r="F117" s="30">
        <v>1</v>
      </c>
    </row>
    <row r="118" spans="1:6">
      <c r="A118" s="29">
        <v>116</v>
      </c>
      <c r="B118" s="32" t="s">
        <v>33</v>
      </c>
      <c r="C118" s="32" t="s">
        <v>194</v>
      </c>
      <c r="D118" s="32" t="s">
        <v>35</v>
      </c>
      <c r="E118" s="32">
        <v>200</v>
      </c>
      <c r="F118" s="30">
        <v>1</v>
      </c>
    </row>
    <row r="119" spans="1:6">
      <c r="A119" s="29">
        <v>117</v>
      </c>
      <c r="B119" s="32" t="s">
        <v>33</v>
      </c>
      <c r="C119" s="32" t="s">
        <v>195</v>
      </c>
      <c r="D119" s="32" t="s">
        <v>35</v>
      </c>
      <c r="E119" s="32">
        <v>200</v>
      </c>
      <c r="F119" s="30">
        <v>1</v>
      </c>
    </row>
    <row r="120" spans="1:6">
      <c r="A120" s="29">
        <v>118</v>
      </c>
      <c r="B120" s="32" t="s">
        <v>33</v>
      </c>
      <c r="C120" s="32" t="s">
        <v>196</v>
      </c>
      <c r="D120" s="32" t="s">
        <v>134</v>
      </c>
      <c r="E120" s="32">
        <v>200</v>
      </c>
      <c r="F120" s="30">
        <v>1</v>
      </c>
    </row>
    <row r="121" spans="1:6">
      <c r="A121" s="29">
        <v>119</v>
      </c>
      <c r="B121" s="32" t="s">
        <v>11</v>
      </c>
      <c r="C121" s="32" t="s">
        <v>197</v>
      </c>
      <c r="D121" s="32" t="s">
        <v>198</v>
      </c>
      <c r="E121" s="32">
        <v>200</v>
      </c>
      <c r="F121" s="30">
        <v>1</v>
      </c>
    </row>
    <row r="122" spans="1:6">
      <c r="A122" s="29">
        <v>120</v>
      </c>
      <c r="B122" s="32" t="s">
        <v>7</v>
      </c>
      <c r="C122" s="30" t="s">
        <v>199</v>
      </c>
      <c r="D122" s="30" t="s">
        <v>10</v>
      </c>
      <c r="E122" s="30">
        <v>1000</v>
      </c>
      <c r="F122" s="30">
        <v>1</v>
      </c>
    </row>
    <row r="123" spans="1:6">
      <c r="A123" s="29">
        <v>121</v>
      </c>
      <c r="B123" s="32" t="s">
        <v>51</v>
      </c>
      <c r="C123" s="30" t="s">
        <v>200</v>
      </c>
      <c r="D123" s="30" t="s">
        <v>201</v>
      </c>
      <c r="E123" s="30">
        <v>500</v>
      </c>
      <c r="F123" s="30">
        <v>1</v>
      </c>
    </row>
    <row r="124" spans="1:6">
      <c r="A124" s="29">
        <v>122</v>
      </c>
      <c r="B124" s="32" t="s">
        <v>65</v>
      </c>
      <c r="C124" s="30" t="s">
        <v>202</v>
      </c>
      <c r="D124" s="30" t="s">
        <v>203</v>
      </c>
      <c r="E124" s="30">
        <v>1000</v>
      </c>
      <c r="F124" s="30">
        <v>1</v>
      </c>
    </row>
    <row r="125" spans="1:6">
      <c r="A125" s="29">
        <v>123</v>
      </c>
      <c r="B125" s="32" t="s">
        <v>30</v>
      </c>
      <c r="C125" s="30" t="s">
        <v>204</v>
      </c>
      <c r="D125" s="30" t="s">
        <v>205</v>
      </c>
      <c r="E125" s="30">
        <v>200</v>
      </c>
      <c r="F125" s="30">
        <v>1</v>
      </c>
    </row>
    <row r="126" spans="1:6">
      <c r="A126" s="29">
        <v>124</v>
      </c>
      <c r="B126" s="32" t="s">
        <v>16</v>
      </c>
      <c r="C126" s="30" t="s">
        <v>206</v>
      </c>
      <c r="D126" s="30" t="s">
        <v>18</v>
      </c>
      <c r="E126" s="30">
        <v>1000</v>
      </c>
      <c r="F126" s="30">
        <v>1</v>
      </c>
    </row>
    <row r="127" spans="1:6">
      <c r="A127" s="29">
        <v>125</v>
      </c>
      <c r="B127" s="32" t="s">
        <v>16</v>
      </c>
      <c r="C127" s="30" t="s">
        <v>207</v>
      </c>
      <c r="D127" s="30" t="s">
        <v>208</v>
      </c>
      <c r="E127" s="30">
        <v>1000</v>
      </c>
      <c r="F127" s="30">
        <v>1</v>
      </c>
    </row>
    <row r="128" spans="1:6">
      <c r="A128" s="29">
        <v>126</v>
      </c>
      <c r="B128" s="32" t="s">
        <v>51</v>
      </c>
      <c r="C128" s="30" t="s">
        <v>209</v>
      </c>
      <c r="D128" s="30" t="s">
        <v>210</v>
      </c>
      <c r="E128" s="30">
        <v>1000</v>
      </c>
      <c r="F128" s="30">
        <v>1</v>
      </c>
    </row>
    <row r="129" spans="1:6">
      <c r="A129" s="29">
        <v>127</v>
      </c>
      <c r="B129" s="32" t="s">
        <v>33</v>
      </c>
      <c r="C129" s="30" t="s">
        <v>211</v>
      </c>
      <c r="D129" s="30" t="s">
        <v>212</v>
      </c>
      <c r="E129" s="30">
        <v>2000</v>
      </c>
      <c r="F129" s="30">
        <v>1</v>
      </c>
    </row>
    <row r="130" spans="1:6">
      <c r="A130" s="29">
        <v>128</v>
      </c>
      <c r="B130" s="32" t="s">
        <v>16</v>
      </c>
      <c r="C130" s="30" t="s">
        <v>213</v>
      </c>
      <c r="D130" s="30" t="s">
        <v>214</v>
      </c>
      <c r="E130" s="30">
        <v>200</v>
      </c>
      <c r="F130" s="30">
        <v>1</v>
      </c>
    </row>
    <row r="131" spans="1:6">
      <c r="A131" s="29">
        <v>129</v>
      </c>
      <c r="B131" s="32" t="s">
        <v>7</v>
      </c>
      <c r="C131" s="30" t="s">
        <v>215</v>
      </c>
      <c r="D131" s="30" t="s">
        <v>121</v>
      </c>
      <c r="E131" s="30">
        <v>200</v>
      </c>
      <c r="F131" s="30">
        <v>1</v>
      </c>
    </row>
    <row r="132" spans="1:6">
      <c r="A132" s="29">
        <v>130</v>
      </c>
      <c r="B132" s="32" t="s">
        <v>65</v>
      </c>
      <c r="C132" s="30" t="s">
        <v>216</v>
      </c>
      <c r="D132" s="30" t="s">
        <v>217</v>
      </c>
      <c r="E132" s="30">
        <v>200</v>
      </c>
      <c r="F132" s="30">
        <v>1</v>
      </c>
    </row>
    <row r="133" spans="1:6">
      <c r="A133" s="29">
        <v>131</v>
      </c>
      <c r="B133" s="32" t="s">
        <v>33</v>
      </c>
      <c r="C133" s="30" t="s">
        <v>218</v>
      </c>
      <c r="D133" s="30" t="s">
        <v>219</v>
      </c>
      <c r="E133" s="30">
        <v>200</v>
      </c>
      <c r="F133" s="30">
        <v>1</v>
      </c>
    </row>
    <row r="134" spans="1:6">
      <c r="A134" s="29">
        <v>132</v>
      </c>
      <c r="B134" s="32" t="s">
        <v>33</v>
      </c>
      <c r="C134" s="30" t="s">
        <v>220</v>
      </c>
      <c r="D134" s="30" t="s">
        <v>219</v>
      </c>
      <c r="E134" s="30">
        <v>300</v>
      </c>
      <c r="F134" s="30">
        <v>1</v>
      </c>
    </row>
    <row r="135" spans="1:6">
      <c r="A135" s="29">
        <v>133</v>
      </c>
      <c r="B135" s="32" t="s">
        <v>65</v>
      </c>
      <c r="C135" s="30" t="s">
        <v>221</v>
      </c>
      <c r="D135" s="30" t="s">
        <v>222</v>
      </c>
      <c r="E135" s="30">
        <v>600</v>
      </c>
      <c r="F135" s="30">
        <v>1</v>
      </c>
    </row>
    <row r="136" spans="1:6">
      <c r="A136" s="29">
        <v>134</v>
      </c>
      <c r="B136" s="32" t="s">
        <v>30</v>
      </c>
      <c r="C136" s="30" t="s">
        <v>223</v>
      </c>
      <c r="D136" s="30" t="s">
        <v>64</v>
      </c>
      <c r="E136" s="30">
        <v>200</v>
      </c>
      <c r="F136" s="30">
        <v>1</v>
      </c>
    </row>
    <row r="137" spans="1:6">
      <c r="A137" s="29">
        <v>135</v>
      </c>
      <c r="B137" s="32" t="s">
        <v>51</v>
      </c>
      <c r="C137" s="30" t="s">
        <v>224</v>
      </c>
      <c r="D137" s="30" t="s">
        <v>53</v>
      </c>
      <c r="E137" s="30">
        <v>1000</v>
      </c>
      <c r="F137" s="30">
        <v>1</v>
      </c>
    </row>
    <row r="138" spans="1:6">
      <c r="A138" s="29">
        <v>136</v>
      </c>
      <c r="B138" s="32" t="s">
        <v>65</v>
      </c>
      <c r="C138" s="30" t="s">
        <v>225</v>
      </c>
      <c r="D138" s="30" t="s">
        <v>226</v>
      </c>
      <c r="E138" s="30">
        <v>1000</v>
      </c>
      <c r="F138" s="30">
        <v>1</v>
      </c>
    </row>
    <row r="139" spans="1:6">
      <c r="A139" s="29">
        <v>137</v>
      </c>
      <c r="B139" s="32" t="s">
        <v>72</v>
      </c>
      <c r="C139" s="30" t="s">
        <v>227</v>
      </c>
      <c r="D139" s="30" t="s">
        <v>228</v>
      </c>
      <c r="E139" s="30">
        <v>200</v>
      </c>
      <c r="F139" s="30">
        <v>1</v>
      </c>
    </row>
    <row r="140" spans="1:6">
      <c r="A140" s="29">
        <v>138</v>
      </c>
      <c r="B140" s="32" t="s">
        <v>16</v>
      </c>
      <c r="C140" s="30" t="s">
        <v>229</v>
      </c>
      <c r="D140" s="30" t="s">
        <v>78</v>
      </c>
      <c r="E140" s="30">
        <v>1000</v>
      </c>
      <c r="F140" s="30">
        <v>1</v>
      </c>
    </row>
    <row r="141" spans="1:6">
      <c r="A141" s="29">
        <v>139</v>
      </c>
      <c r="B141" s="32" t="s">
        <v>72</v>
      </c>
      <c r="C141" s="30" t="s">
        <v>230</v>
      </c>
      <c r="D141" s="30" t="s">
        <v>231</v>
      </c>
      <c r="E141" s="30">
        <v>500</v>
      </c>
      <c r="F141" s="30">
        <v>1</v>
      </c>
    </row>
    <row r="142" spans="1:6">
      <c r="A142" s="29">
        <v>140</v>
      </c>
      <c r="B142" s="32" t="s">
        <v>16</v>
      </c>
      <c r="C142" s="30" t="s">
        <v>232</v>
      </c>
      <c r="D142" s="30" t="s">
        <v>233</v>
      </c>
      <c r="E142" s="30">
        <v>1000</v>
      </c>
      <c r="F142" s="30">
        <v>1</v>
      </c>
    </row>
    <row r="143" spans="1:6">
      <c r="A143" s="29">
        <v>141</v>
      </c>
      <c r="B143" s="32" t="s">
        <v>16</v>
      </c>
      <c r="C143" s="30" t="s">
        <v>234</v>
      </c>
      <c r="D143" s="30" t="s">
        <v>233</v>
      </c>
      <c r="E143" s="30">
        <v>1000</v>
      </c>
      <c r="F143" s="30">
        <v>1</v>
      </c>
    </row>
    <row r="144" spans="1:6">
      <c r="A144" s="29">
        <v>142</v>
      </c>
      <c r="B144" s="32" t="s">
        <v>51</v>
      </c>
      <c r="C144" s="30" t="s">
        <v>235</v>
      </c>
      <c r="D144" s="30" t="s">
        <v>53</v>
      </c>
      <c r="E144" s="30">
        <v>200</v>
      </c>
      <c r="F144" s="30">
        <v>1</v>
      </c>
    </row>
    <row r="145" spans="1:6">
      <c r="A145" s="29">
        <v>143</v>
      </c>
      <c r="B145" s="32" t="s">
        <v>16</v>
      </c>
      <c r="C145" s="30" t="s">
        <v>236</v>
      </c>
      <c r="D145" s="30" t="s">
        <v>233</v>
      </c>
      <c r="E145" s="30">
        <v>1000</v>
      </c>
      <c r="F145" s="30">
        <v>1</v>
      </c>
    </row>
    <row r="146" spans="1:6">
      <c r="A146" s="29">
        <v>144</v>
      </c>
      <c r="B146" s="32" t="s">
        <v>51</v>
      </c>
      <c r="C146" s="30" t="s">
        <v>237</v>
      </c>
      <c r="D146" s="30" t="s">
        <v>238</v>
      </c>
      <c r="E146" s="30">
        <v>1000</v>
      </c>
      <c r="F146" s="30">
        <v>1</v>
      </c>
    </row>
    <row r="147" spans="1:6">
      <c r="A147" s="29">
        <v>145</v>
      </c>
      <c r="B147" s="32" t="s">
        <v>51</v>
      </c>
      <c r="C147" s="30" t="s">
        <v>239</v>
      </c>
      <c r="D147" s="30" t="s">
        <v>240</v>
      </c>
      <c r="E147" s="30">
        <v>200</v>
      </c>
      <c r="F147" s="30">
        <v>1</v>
      </c>
    </row>
    <row r="148" spans="1:6">
      <c r="A148" s="29">
        <v>146</v>
      </c>
      <c r="B148" s="32" t="s">
        <v>30</v>
      </c>
      <c r="C148" s="30" t="s">
        <v>241</v>
      </c>
      <c r="D148" s="30" t="s">
        <v>242</v>
      </c>
      <c r="E148" s="30">
        <v>200</v>
      </c>
      <c r="F148" s="30">
        <v>1</v>
      </c>
    </row>
    <row r="149" spans="1:6">
      <c r="A149" s="29">
        <v>147</v>
      </c>
      <c r="B149" s="32" t="s">
        <v>30</v>
      </c>
      <c r="C149" s="30" t="s">
        <v>243</v>
      </c>
      <c r="D149" s="30" t="s">
        <v>242</v>
      </c>
      <c r="E149" s="30">
        <v>200</v>
      </c>
      <c r="F149" s="30">
        <v>1</v>
      </c>
    </row>
    <row r="150" spans="1:6">
      <c r="A150" s="29">
        <v>148</v>
      </c>
      <c r="B150" s="32" t="s">
        <v>19</v>
      </c>
      <c r="C150" s="30" t="s">
        <v>244</v>
      </c>
      <c r="D150" s="30" t="s">
        <v>245</v>
      </c>
      <c r="E150" s="30">
        <v>1000</v>
      </c>
      <c r="F150" s="30">
        <v>1</v>
      </c>
    </row>
    <row r="151" spans="1:6">
      <c r="A151" s="29">
        <v>149</v>
      </c>
      <c r="B151" s="32" t="s">
        <v>33</v>
      </c>
      <c r="C151" s="30" t="s">
        <v>246</v>
      </c>
      <c r="D151" s="30" t="s">
        <v>247</v>
      </c>
      <c r="E151" s="30">
        <v>1000</v>
      </c>
      <c r="F151" s="30">
        <v>1</v>
      </c>
    </row>
    <row r="152" spans="1:6">
      <c r="A152" s="29">
        <v>150</v>
      </c>
      <c r="B152" s="32" t="s">
        <v>33</v>
      </c>
      <c r="C152" s="30" t="s">
        <v>248</v>
      </c>
      <c r="D152" s="30" t="s">
        <v>247</v>
      </c>
      <c r="E152" s="30">
        <v>500</v>
      </c>
      <c r="F152" s="30">
        <v>1</v>
      </c>
    </row>
    <row r="153" spans="1:6">
      <c r="A153" s="29">
        <v>151</v>
      </c>
      <c r="B153" s="32" t="s">
        <v>33</v>
      </c>
      <c r="C153" s="30" t="s">
        <v>249</v>
      </c>
      <c r="D153" s="30" t="s">
        <v>247</v>
      </c>
      <c r="E153" s="30">
        <v>1000</v>
      </c>
      <c r="F153" s="30">
        <v>1</v>
      </c>
    </row>
    <row r="154" spans="1:6">
      <c r="A154" s="29">
        <v>152</v>
      </c>
      <c r="B154" s="32" t="s">
        <v>11</v>
      </c>
      <c r="C154" s="30" t="s">
        <v>250</v>
      </c>
      <c r="D154" s="30" t="s">
        <v>251</v>
      </c>
      <c r="E154" s="30">
        <v>500</v>
      </c>
      <c r="F154" s="30">
        <v>1</v>
      </c>
    </row>
    <row r="155" spans="1:6">
      <c r="A155" s="29">
        <v>153</v>
      </c>
      <c r="B155" s="32" t="s">
        <v>11</v>
      </c>
      <c r="C155" s="30" t="s">
        <v>252</v>
      </c>
      <c r="D155" s="30" t="s">
        <v>253</v>
      </c>
      <c r="E155" s="30">
        <v>1000</v>
      </c>
      <c r="F155" s="30">
        <v>1</v>
      </c>
    </row>
    <row r="156" spans="1:6">
      <c r="A156" s="29">
        <v>154</v>
      </c>
      <c r="B156" s="32" t="s">
        <v>11</v>
      </c>
      <c r="C156" s="30" t="s">
        <v>254</v>
      </c>
      <c r="D156" s="30" t="s">
        <v>255</v>
      </c>
      <c r="E156" s="30">
        <v>1000</v>
      </c>
      <c r="F156" s="30">
        <v>1</v>
      </c>
    </row>
    <row r="157" spans="1:6">
      <c r="A157" s="29">
        <v>155</v>
      </c>
      <c r="B157" s="32" t="s">
        <v>11</v>
      </c>
      <c r="C157" s="30" t="s">
        <v>256</v>
      </c>
      <c r="D157" s="30" t="s">
        <v>257</v>
      </c>
      <c r="E157" s="30">
        <v>500</v>
      </c>
      <c r="F157" s="30">
        <v>1</v>
      </c>
    </row>
    <row r="158" spans="1:6">
      <c r="A158" s="29">
        <v>156</v>
      </c>
      <c r="B158" s="32" t="s">
        <v>11</v>
      </c>
      <c r="C158" s="30" t="s">
        <v>258</v>
      </c>
      <c r="D158" s="30" t="s">
        <v>259</v>
      </c>
      <c r="E158" s="30">
        <v>500</v>
      </c>
      <c r="F158" s="30">
        <v>1</v>
      </c>
    </row>
    <row r="159" spans="1:6">
      <c r="A159" s="29">
        <v>157</v>
      </c>
      <c r="B159" s="32" t="s">
        <v>11</v>
      </c>
      <c r="C159" s="30" t="s">
        <v>260</v>
      </c>
      <c r="D159" s="30" t="s">
        <v>261</v>
      </c>
      <c r="E159" s="30">
        <v>500</v>
      </c>
      <c r="F159" s="30">
        <v>1</v>
      </c>
    </row>
    <row r="160" spans="1:6">
      <c r="A160" s="29">
        <v>158</v>
      </c>
      <c r="B160" s="32" t="s">
        <v>11</v>
      </c>
      <c r="C160" s="30" t="s">
        <v>262</v>
      </c>
      <c r="D160" s="30" t="s">
        <v>263</v>
      </c>
      <c r="E160" s="30">
        <v>500</v>
      </c>
      <c r="F160" s="30">
        <v>1</v>
      </c>
    </row>
    <row r="161" spans="1:6">
      <c r="A161" s="29">
        <v>159</v>
      </c>
      <c r="B161" s="32" t="s">
        <v>11</v>
      </c>
      <c r="C161" s="30" t="s">
        <v>264</v>
      </c>
      <c r="D161" s="30" t="s">
        <v>265</v>
      </c>
      <c r="E161" s="30">
        <v>500</v>
      </c>
      <c r="F161" s="30">
        <v>1</v>
      </c>
    </row>
    <row r="162" spans="1:6">
      <c r="A162" s="29">
        <v>160</v>
      </c>
      <c r="B162" s="32" t="s">
        <v>11</v>
      </c>
      <c r="C162" s="30" t="s">
        <v>266</v>
      </c>
      <c r="D162" s="30" t="s">
        <v>267</v>
      </c>
      <c r="E162" s="30">
        <v>200</v>
      </c>
      <c r="F162" s="30">
        <v>1</v>
      </c>
    </row>
    <row r="163" spans="1:6">
      <c r="A163" s="29">
        <v>161</v>
      </c>
      <c r="B163" s="32" t="s">
        <v>11</v>
      </c>
      <c r="C163" s="30" t="s">
        <v>268</v>
      </c>
      <c r="D163" s="30" t="s">
        <v>269</v>
      </c>
      <c r="E163" s="30">
        <v>200</v>
      </c>
      <c r="F163" s="30">
        <v>1</v>
      </c>
    </row>
    <row r="164" spans="1:6">
      <c r="A164" s="29">
        <v>162</v>
      </c>
      <c r="B164" s="32" t="s">
        <v>11</v>
      </c>
      <c r="C164" s="30" t="s">
        <v>270</v>
      </c>
      <c r="D164" s="30" t="s">
        <v>271</v>
      </c>
      <c r="E164" s="30">
        <v>200</v>
      </c>
      <c r="F164" s="30">
        <v>1</v>
      </c>
    </row>
    <row r="165" spans="1:6">
      <c r="A165" s="29">
        <v>163</v>
      </c>
      <c r="B165" s="32" t="s">
        <v>11</v>
      </c>
      <c r="C165" s="30" t="s">
        <v>272</v>
      </c>
      <c r="D165" s="30" t="s">
        <v>273</v>
      </c>
      <c r="E165" s="30">
        <v>200</v>
      </c>
      <c r="F165" s="30">
        <v>1</v>
      </c>
    </row>
    <row r="166" spans="1:6">
      <c r="A166" s="29">
        <v>164</v>
      </c>
      <c r="B166" s="32" t="s">
        <v>11</v>
      </c>
      <c r="C166" s="30" t="s">
        <v>274</v>
      </c>
      <c r="D166" s="30" t="s">
        <v>275</v>
      </c>
      <c r="E166" s="30">
        <v>200</v>
      </c>
      <c r="F166" s="30">
        <v>1</v>
      </c>
    </row>
    <row r="167" spans="1:6">
      <c r="A167" s="29">
        <v>165</v>
      </c>
      <c r="B167" s="32" t="s">
        <v>11</v>
      </c>
      <c r="C167" s="30" t="s">
        <v>276</v>
      </c>
      <c r="D167" s="30" t="s">
        <v>277</v>
      </c>
      <c r="E167" s="30">
        <v>200</v>
      </c>
      <c r="F167" s="30">
        <v>1</v>
      </c>
    </row>
    <row r="168" spans="1:6">
      <c r="A168" s="29">
        <v>166</v>
      </c>
      <c r="B168" s="32" t="s">
        <v>11</v>
      </c>
      <c r="C168" s="30" t="s">
        <v>278</v>
      </c>
      <c r="D168" s="30" t="s">
        <v>279</v>
      </c>
      <c r="E168" s="30">
        <v>200</v>
      </c>
      <c r="F168" s="30">
        <v>1</v>
      </c>
    </row>
    <row r="169" spans="1:6">
      <c r="A169" s="29">
        <v>167</v>
      </c>
      <c r="B169" s="32" t="s">
        <v>11</v>
      </c>
      <c r="C169" s="30" t="s">
        <v>280</v>
      </c>
      <c r="D169" s="30" t="s">
        <v>281</v>
      </c>
      <c r="E169" s="30">
        <v>200</v>
      </c>
      <c r="F169" s="30">
        <v>1</v>
      </c>
    </row>
    <row r="170" spans="1:6">
      <c r="A170" s="29">
        <v>168</v>
      </c>
      <c r="B170" s="32" t="s">
        <v>11</v>
      </c>
      <c r="C170" s="30" t="s">
        <v>282</v>
      </c>
      <c r="D170" s="30" t="s">
        <v>283</v>
      </c>
      <c r="E170" s="30">
        <v>200</v>
      </c>
      <c r="F170" s="30">
        <v>1</v>
      </c>
    </row>
    <row r="171" spans="1:6">
      <c r="A171" s="29">
        <v>169</v>
      </c>
      <c r="B171" s="32" t="s">
        <v>11</v>
      </c>
      <c r="C171" s="30" t="s">
        <v>284</v>
      </c>
      <c r="D171" s="30" t="s">
        <v>285</v>
      </c>
      <c r="E171" s="30">
        <v>1000</v>
      </c>
      <c r="F171" s="30">
        <v>1</v>
      </c>
    </row>
    <row r="172" spans="1:6">
      <c r="A172" s="29">
        <v>170</v>
      </c>
      <c r="B172" s="32" t="s">
        <v>11</v>
      </c>
      <c r="C172" s="30" t="s">
        <v>286</v>
      </c>
      <c r="D172" s="30" t="s">
        <v>287</v>
      </c>
      <c r="E172" s="30">
        <v>200</v>
      </c>
      <c r="F172" s="30">
        <v>1</v>
      </c>
    </row>
    <row r="173" spans="1:6">
      <c r="A173" s="29">
        <v>171</v>
      </c>
      <c r="B173" s="32" t="s">
        <v>11</v>
      </c>
      <c r="C173" s="30" t="s">
        <v>288</v>
      </c>
      <c r="D173" s="30" t="s">
        <v>289</v>
      </c>
      <c r="E173" s="30">
        <v>200</v>
      </c>
      <c r="F173" s="30">
        <v>1</v>
      </c>
    </row>
    <row r="174" spans="1:6">
      <c r="A174" s="29">
        <v>172</v>
      </c>
      <c r="B174" s="32" t="s">
        <v>11</v>
      </c>
      <c r="C174" s="30" t="s">
        <v>290</v>
      </c>
      <c r="D174" s="30" t="s">
        <v>291</v>
      </c>
      <c r="E174" s="30">
        <v>200</v>
      </c>
      <c r="F174" s="30">
        <v>1</v>
      </c>
    </row>
    <row r="175" spans="1:6">
      <c r="A175" s="29">
        <v>173</v>
      </c>
      <c r="B175" s="32" t="s">
        <v>11</v>
      </c>
      <c r="C175" s="30" t="s">
        <v>292</v>
      </c>
      <c r="D175" s="30" t="s">
        <v>293</v>
      </c>
      <c r="E175" s="30">
        <v>200</v>
      </c>
      <c r="F175" s="30">
        <v>1</v>
      </c>
    </row>
    <row r="176" spans="1:6">
      <c r="A176" s="29">
        <v>174</v>
      </c>
      <c r="B176" s="32" t="s">
        <v>11</v>
      </c>
      <c r="C176" s="30" t="s">
        <v>294</v>
      </c>
      <c r="D176" s="30" t="s">
        <v>295</v>
      </c>
      <c r="E176" s="30">
        <v>200</v>
      </c>
      <c r="F176" s="30">
        <v>1</v>
      </c>
    </row>
    <row r="177" spans="1:6">
      <c r="A177" s="29">
        <v>175</v>
      </c>
      <c r="B177" s="32" t="s">
        <v>11</v>
      </c>
      <c r="C177" s="30" t="s">
        <v>296</v>
      </c>
      <c r="D177" s="30" t="s">
        <v>297</v>
      </c>
      <c r="E177" s="30">
        <v>200</v>
      </c>
      <c r="F177" s="30">
        <v>1</v>
      </c>
    </row>
    <row r="178" spans="1:6">
      <c r="A178" s="29">
        <v>176</v>
      </c>
      <c r="B178" s="32" t="s">
        <v>11</v>
      </c>
      <c r="C178" s="30" t="s">
        <v>298</v>
      </c>
      <c r="D178" s="30" t="s">
        <v>299</v>
      </c>
      <c r="E178" s="30">
        <v>200</v>
      </c>
      <c r="F178" s="30">
        <v>1</v>
      </c>
    </row>
    <row r="179" spans="1:6">
      <c r="A179" s="29">
        <v>177</v>
      </c>
      <c r="B179" s="32" t="s">
        <v>11</v>
      </c>
      <c r="C179" s="30" t="s">
        <v>300</v>
      </c>
      <c r="D179" s="30" t="s">
        <v>301</v>
      </c>
      <c r="E179" s="30">
        <v>200</v>
      </c>
      <c r="F179" s="30">
        <v>1</v>
      </c>
    </row>
    <row r="180" spans="1:6">
      <c r="A180" s="29">
        <v>178</v>
      </c>
      <c r="B180" s="32" t="s">
        <v>11</v>
      </c>
      <c r="C180" s="30" t="s">
        <v>302</v>
      </c>
      <c r="D180" s="30" t="s">
        <v>303</v>
      </c>
      <c r="E180" s="30">
        <v>200</v>
      </c>
      <c r="F180" s="30">
        <v>1</v>
      </c>
    </row>
    <row r="181" spans="1:6">
      <c r="A181" s="29">
        <v>179</v>
      </c>
      <c r="B181" s="32" t="s">
        <v>11</v>
      </c>
      <c r="C181" s="30" t="s">
        <v>304</v>
      </c>
      <c r="D181" s="30" t="s">
        <v>305</v>
      </c>
      <c r="E181" s="30">
        <v>500</v>
      </c>
      <c r="F181" s="30">
        <v>1</v>
      </c>
    </row>
    <row r="182" spans="1:6">
      <c r="A182" s="29">
        <v>180</v>
      </c>
      <c r="B182" s="32" t="s">
        <v>11</v>
      </c>
      <c r="C182" s="30" t="s">
        <v>306</v>
      </c>
      <c r="D182" s="30" t="s">
        <v>307</v>
      </c>
      <c r="E182" s="30">
        <v>200</v>
      </c>
      <c r="F182" s="30">
        <v>1</v>
      </c>
    </row>
    <row r="183" spans="1:6">
      <c r="A183" s="29">
        <v>181</v>
      </c>
      <c r="B183" s="32" t="s">
        <v>11</v>
      </c>
      <c r="C183" s="30" t="s">
        <v>308</v>
      </c>
      <c r="D183" s="30" t="s">
        <v>309</v>
      </c>
      <c r="E183" s="30">
        <v>200</v>
      </c>
      <c r="F183" s="30">
        <v>1</v>
      </c>
    </row>
    <row r="184" spans="1:6">
      <c r="A184" s="29">
        <v>182</v>
      </c>
      <c r="B184" s="32" t="s">
        <v>11</v>
      </c>
      <c r="C184" s="30" t="s">
        <v>310</v>
      </c>
      <c r="D184" s="30" t="s">
        <v>311</v>
      </c>
      <c r="E184" s="30">
        <v>200</v>
      </c>
      <c r="F184" s="30">
        <v>1</v>
      </c>
    </row>
    <row r="185" spans="1:6">
      <c r="A185" s="29">
        <v>183</v>
      </c>
      <c r="B185" s="32" t="s">
        <v>11</v>
      </c>
      <c r="C185" s="30" t="s">
        <v>312</v>
      </c>
      <c r="D185" s="30" t="s">
        <v>313</v>
      </c>
      <c r="E185" s="30">
        <v>200</v>
      </c>
      <c r="F185" s="30">
        <v>1</v>
      </c>
    </row>
    <row r="186" spans="1:6">
      <c r="A186" s="29">
        <v>184</v>
      </c>
      <c r="B186" s="32" t="s">
        <v>11</v>
      </c>
      <c r="C186" s="30" t="s">
        <v>314</v>
      </c>
      <c r="D186" s="30" t="s">
        <v>315</v>
      </c>
      <c r="E186" s="30">
        <v>200</v>
      </c>
      <c r="F186" s="30">
        <v>1</v>
      </c>
    </row>
    <row r="187" spans="1:6">
      <c r="A187" s="29">
        <v>185</v>
      </c>
      <c r="B187" s="32" t="s">
        <v>11</v>
      </c>
      <c r="C187" s="30" t="s">
        <v>316</v>
      </c>
      <c r="D187" s="30" t="s">
        <v>317</v>
      </c>
      <c r="E187" s="30">
        <v>200</v>
      </c>
      <c r="F187" s="30">
        <v>1</v>
      </c>
    </row>
    <row r="188" spans="1:6">
      <c r="A188" s="29">
        <v>186</v>
      </c>
      <c r="B188" s="32" t="s">
        <v>11</v>
      </c>
      <c r="C188" s="30" t="s">
        <v>318</v>
      </c>
      <c r="D188" s="30" t="s">
        <v>319</v>
      </c>
      <c r="E188" s="30">
        <v>200</v>
      </c>
      <c r="F188" s="30">
        <v>1</v>
      </c>
    </row>
    <row r="189" spans="1:6">
      <c r="A189" s="29">
        <v>187</v>
      </c>
      <c r="B189" s="32" t="s">
        <v>11</v>
      </c>
      <c r="C189" s="30" t="s">
        <v>320</v>
      </c>
      <c r="D189" s="30" t="s">
        <v>321</v>
      </c>
      <c r="E189" s="30">
        <v>200</v>
      </c>
      <c r="F189" s="30">
        <v>1</v>
      </c>
    </row>
    <row r="190" spans="1:6">
      <c r="A190" s="29">
        <v>188</v>
      </c>
      <c r="B190" s="32" t="s">
        <v>11</v>
      </c>
      <c r="C190" s="30" t="s">
        <v>322</v>
      </c>
      <c r="D190" s="30" t="s">
        <v>323</v>
      </c>
      <c r="E190" s="30">
        <v>200</v>
      </c>
      <c r="F190" s="30">
        <v>1</v>
      </c>
    </row>
    <row r="191" spans="1:6">
      <c r="A191" s="29">
        <v>189</v>
      </c>
      <c r="B191" s="32" t="s">
        <v>11</v>
      </c>
      <c r="C191" s="30" t="s">
        <v>324</v>
      </c>
      <c r="D191" s="30" t="s">
        <v>325</v>
      </c>
      <c r="E191" s="30">
        <v>200</v>
      </c>
      <c r="F191" s="30">
        <v>1</v>
      </c>
    </row>
    <row r="192" spans="1:6">
      <c r="A192" s="29">
        <v>190</v>
      </c>
      <c r="B192" s="32" t="s">
        <v>11</v>
      </c>
      <c r="C192" s="30" t="s">
        <v>326</v>
      </c>
      <c r="D192" s="30" t="s">
        <v>13</v>
      </c>
      <c r="E192" s="30">
        <v>1000</v>
      </c>
      <c r="F192" s="30">
        <v>1</v>
      </c>
    </row>
    <row r="193" spans="1:6">
      <c r="A193" s="29">
        <v>191</v>
      </c>
      <c r="B193" s="32" t="s">
        <v>16</v>
      </c>
      <c r="C193" s="30" t="s">
        <v>327</v>
      </c>
      <c r="D193" s="30" t="s">
        <v>328</v>
      </c>
      <c r="E193" s="30">
        <v>1000</v>
      </c>
      <c r="F193" s="30">
        <v>1</v>
      </c>
    </row>
    <row r="194" spans="1:6">
      <c r="A194" s="29">
        <v>192</v>
      </c>
      <c r="B194" s="32" t="s">
        <v>16</v>
      </c>
      <c r="C194" s="30" t="s">
        <v>329</v>
      </c>
      <c r="D194" s="30" t="s">
        <v>328</v>
      </c>
      <c r="E194" s="30">
        <v>1000</v>
      </c>
      <c r="F194" s="30">
        <v>1</v>
      </c>
    </row>
    <row r="195" spans="1:6">
      <c r="A195" s="29">
        <v>193</v>
      </c>
      <c r="B195" s="32" t="s">
        <v>16</v>
      </c>
      <c r="C195" s="30" t="s">
        <v>330</v>
      </c>
      <c r="D195" s="30" t="s">
        <v>331</v>
      </c>
      <c r="E195" s="30">
        <v>1000</v>
      </c>
      <c r="F195" s="30">
        <v>1</v>
      </c>
    </row>
    <row r="196" spans="1:6">
      <c r="A196" s="29">
        <v>194</v>
      </c>
      <c r="B196" s="32" t="s">
        <v>16</v>
      </c>
      <c r="C196" s="30" t="s">
        <v>332</v>
      </c>
      <c r="D196" s="30" t="s">
        <v>333</v>
      </c>
      <c r="E196" s="30">
        <v>200</v>
      </c>
      <c r="F196" s="30">
        <v>1</v>
      </c>
    </row>
    <row r="197" spans="1:6">
      <c r="A197" s="29">
        <v>195</v>
      </c>
      <c r="B197" s="32" t="s">
        <v>16</v>
      </c>
      <c r="C197" s="30" t="s">
        <v>334</v>
      </c>
      <c r="D197" s="30" t="s">
        <v>333</v>
      </c>
      <c r="E197" s="30">
        <v>200</v>
      </c>
      <c r="F197" s="30">
        <v>1</v>
      </c>
    </row>
    <row r="198" spans="1:6">
      <c r="A198" s="29">
        <v>196</v>
      </c>
      <c r="B198" s="32" t="s">
        <v>16</v>
      </c>
      <c r="C198" s="30" t="s">
        <v>335</v>
      </c>
      <c r="D198" s="30" t="s">
        <v>333</v>
      </c>
      <c r="E198" s="30">
        <v>200</v>
      </c>
      <c r="F198" s="30">
        <v>1</v>
      </c>
    </row>
    <row r="199" spans="1:6">
      <c r="A199" s="29">
        <v>197</v>
      </c>
      <c r="B199" s="32" t="s">
        <v>51</v>
      </c>
      <c r="C199" s="30" t="s">
        <v>243</v>
      </c>
      <c r="D199" s="30" t="s">
        <v>336</v>
      </c>
      <c r="E199" s="30">
        <v>200</v>
      </c>
      <c r="F199" s="30">
        <v>1</v>
      </c>
    </row>
    <row r="200" spans="1:6">
      <c r="A200" s="29">
        <v>198</v>
      </c>
      <c r="B200" s="32" t="s">
        <v>51</v>
      </c>
      <c r="C200" s="30" t="s">
        <v>337</v>
      </c>
      <c r="D200" s="30" t="s">
        <v>338</v>
      </c>
      <c r="E200" s="30">
        <v>200</v>
      </c>
      <c r="F200" s="30">
        <v>1</v>
      </c>
    </row>
    <row r="201" spans="1:6">
      <c r="A201" s="29">
        <v>199</v>
      </c>
      <c r="B201" s="32" t="s">
        <v>51</v>
      </c>
      <c r="C201" s="30" t="s">
        <v>339</v>
      </c>
      <c r="D201" s="30" t="s">
        <v>340</v>
      </c>
      <c r="E201" s="30">
        <v>200</v>
      </c>
      <c r="F201" s="30">
        <v>1</v>
      </c>
    </row>
    <row r="202" spans="1:6">
      <c r="A202" s="29">
        <v>200</v>
      </c>
      <c r="B202" s="32" t="s">
        <v>7</v>
      </c>
      <c r="C202" s="30" t="s">
        <v>341</v>
      </c>
      <c r="D202" s="30"/>
      <c r="E202" s="30">
        <v>500</v>
      </c>
      <c r="F202" s="30">
        <v>1</v>
      </c>
    </row>
    <row r="203" spans="1:6">
      <c r="A203" s="29">
        <v>201</v>
      </c>
      <c r="B203" s="32" t="s">
        <v>16</v>
      </c>
      <c r="C203" s="30" t="s">
        <v>342</v>
      </c>
      <c r="D203" s="30" t="s">
        <v>343</v>
      </c>
      <c r="E203" s="30">
        <v>200</v>
      </c>
      <c r="F203" s="30">
        <v>1</v>
      </c>
    </row>
    <row r="204" spans="1:6">
      <c r="A204" s="29">
        <v>202</v>
      </c>
      <c r="B204" s="32" t="s">
        <v>19</v>
      </c>
      <c r="C204" s="30" t="s">
        <v>344</v>
      </c>
      <c r="D204" s="30" t="s">
        <v>345</v>
      </c>
      <c r="E204" s="30">
        <v>200</v>
      </c>
      <c r="F204" s="30">
        <v>1</v>
      </c>
    </row>
    <row r="205" spans="1:6">
      <c r="A205" s="29">
        <v>203</v>
      </c>
      <c r="B205" s="32" t="s">
        <v>16</v>
      </c>
      <c r="C205" s="30" t="s">
        <v>346</v>
      </c>
      <c r="D205" s="30" t="s">
        <v>347</v>
      </c>
      <c r="E205" s="30">
        <v>2000</v>
      </c>
      <c r="F205" s="30">
        <v>1</v>
      </c>
    </row>
    <row r="206" spans="1:6">
      <c r="A206" s="29">
        <v>204</v>
      </c>
      <c r="B206" s="32" t="s">
        <v>51</v>
      </c>
      <c r="C206" s="30" t="s">
        <v>348</v>
      </c>
      <c r="D206" s="30" t="s">
        <v>349</v>
      </c>
      <c r="E206" s="30">
        <v>200</v>
      </c>
      <c r="F206" s="30">
        <v>1</v>
      </c>
    </row>
    <row r="207" spans="1:6">
      <c r="A207" s="29">
        <v>205</v>
      </c>
      <c r="B207" s="32" t="s">
        <v>51</v>
      </c>
      <c r="C207" s="30" t="s">
        <v>350</v>
      </c>
      <c r="D207" s="30" t="s">
        <v>351</v>
      </c>
      <c r="E207" s="30">
        <v>200</v>
      </c>
      <c r="F207" s="30">
        <v>1</v>
      </c>
    </row>
    <row r="208" spans="1:6">
      <c r="A208" s="29">
        <v>206</v>
      </c>
      <c r="B208" s="32" t="s">
        <v>33</v>
      </c>
      <c r="C208" s="30" t="s">
        <v>352</v>
      </c>
      <c r="D208" s="30" t="s">
        <v>219</v>
      </c>
      <c r="E208" s="30">
        <v>500</v>
      </c>
      <c r="F208" s="30">
        <v>1</v>
      </c>
    </row>
    <row r="209" spans="1:6">
      <c r="A209" s="29">
        <v>207</v>
      </c>
      <c r="B209" s="32" t="s">
        <v>51</v>
      </c>
      <c r="C209" s="30" t="s">
        <v>353</v>
      </c>
      <c r="D209" s="30" t="s">
        <v>354</v>
      </c>
      <c r="E209" s="30">
        <v>200</v>
      </c>
      <c r="F209" s="30">
        <v>1</v>
      </c>
    </row>
    <row r="210" spans="1:6">
      <c r="A210" s="29">
        <v>208</v>
      </c>
      <c r="B210" s="32" t="s">
        <v>51</v>
      </c>
      <c r="C210" s="30" t="s">
        <v>355</v>
      </c>
      <c r="D210" s="30" t="s">
        <v>354</v>
      </c>
      <c r="E210" s="30">
        <v>500</v>
      </c>
      <c r="F210" s="30">
        <v>1</v>
      </c>
    </row>
    <row r="211" spans="1:6">
      <c r="A211" s="29">
        <v>209</v>
      </c>
      <c r="B211" s="32" t="s">
        <v>51</v>
      </c>
      <c r="C211" s="30" t="s">
        <v>356</v>
      </c>
      <c r="D211" s="30" t="s">
        <v>357</v>
      </c>
      <c r="E211" s="30">
        <v>200</v>
      </c>
      <c r="F211" s="30">
        <v>1</v>
      </c>
    </row>
    <row r="212" spans="1:6">
      <c r="A212" s="29">
        <v>210</v>
      </c>
      <c r="B212" s="32" t="s">
        <v>51</v>
      </c>
      <c r="C212" s="30" t="s">
        <v>358</v>
      </c>
      <c r="D212" s="30" t="s">
        <v>357</v>
      </c>
      <c r="E212" s="30">
        <v>200</v>
      </c>
      <c r="F212" s="30">
        <v>1</v>
      </c>
    </row>
    <row r="213" spans="1:6">
      <c r="A213" s="29">
        <v>211</v>
      </c>
      <c r="B213" s="32" t="s">
        <v>51</v>
      </c>
      <c r="C213" s="30" t="s">
        <v>359</v>
      </c>
      <c r="D213" s="30" t="s">
        <v>357</v>
      </c>
      <c r="E213" s="30">
        <v>200</v>
      </c>
      <c r="F213" s="30">
        <v>1</v>
      </c>
    </row>
    <row r="214" spans="1:6">
      <c r="A214" s="29">
        <v>212</v>
      </c>
      <c r="B214" s="32" t="s">
        <v>72</v>
      </c>
      <c r="C214" s="30" t="s">
        <v>360</v>
      </c>
      <c r="D214" s="30" t="s">
        <v>228</v>
      </c>
      <c r="E214" s="30">
        <v>500</v>
      </c>
      <c r="F214" s="30">
        <v>1</v>
      </c>
    </row>
    <row r="215" spans="1:6">
      <c r="A215" s="29">
        <v>213</v>
      </c>
      <c r="B215" s="35" t="s">
        <v>72</v>
      </c>
      <c r="C215" s="30" t="s">
        <v>361</v>
      </c>
      <c r="D215" s="30" t="s">
        <v>362</v>
      </c>
      <c r="E215" s="30">
        <v>200</v>
      </c>
      <c r="F215" s="30">
        <v>1</v>
      </c>
    </row>
    <row r="216" spans="1:6">
      <c r="A216" s="29">
        <v>214</v>
      </c>
      <c r="B216" s="35" t="s">
        <v>72</v>
      </c>
      <c r="C216" s="30" t="s">
        <v>363</v>
      </c>
      <c r="D216" s="30" t="s">
        <v>364</v>
      </c>
      <c r="E216" s="30">
        <v>200</v>
      </c>
      <c r="F216" s="30">
        <v>1</v>
      </c>
    </row>
    <row r="217" spans="1:6">
      <c r="A217" s="29">
        <v>215</v>
      </c>
      <c r="B217" s="32" t="s">
        <v>16</v>
      </c>
      <c r="C217" s="30" t="s">
        <v>365</v>
      </c>
      <c r="D217" s="30" t="s">
        <v>18</v>
      </c>
      <c r="E217" s="30">
        <v>10000</v>
      </c>
      <c r="F217" s="30">
        <v>1</v>
      </c>
    </row>
    <row r="218" spans="1:6">
      <c r="A218" s="29">
        <v>216</v>
      </c>
      <c r="B218" s="32" t="s">
        <v>33</v>
      </c>
      <c r="C218" s="30" t="s">
        <v>366</v>
      </c>
      <c r="D218" s="30" t="s">
        <v>110</v>
      </c>
      <c r="E218" s="30">
        <v>500</v>
      </c>
      <c r="F218" s="30">
        <v>1</v>
      </c>
    </row>
    <row r="219" spans="1:6">
      <c r="A219" s="29">
        <v>217</v>
      </c>
      <c r="B219" s="32" t="s">
        <v>16</v>
      </c>
      <c r="C219" s="30" t="s">
        <v>367</v>
      </c>
      <c r="D219" s="30" t="s">
        <v>18</v>
      </c>
      <c r="E219" s="30">
        <v>10000</v>
      </c>
      <c r="F219" s="30">
        <v>1</v>
      </c>
    </row>
    <row r="220" spans="1:6">
      <c r="A220" s="29">
        <v>218</v>
      </c>
      <c r="B220" s="32" t="s">
        <v>33</v>
      </c>
      <c r="C220" s="30" t="s">
        <v>368</v>
      </c>
      <c r="D220" s="30" t="s">
        <v>110</v>
      </c>
      <c r="E220" s="30">
        <v>1000</v>
      </c>
      <c r="F220" s="30">
        <v>1</v>
      </c>
    </row>
    <row r="221" spans="1:6">
      <c r="A221" s="29">
        <v>219</v>
      </c>
      <c r="B221" s="32" t="s">
        <v>16</v>
      </c>
      <c r="C221" s="30" t="s">
        <v>369</v>
      </c>
      <c r="D221" s="30" t="s">
        <v>370</v>
      </c>
      <c r="E221" s="30">
        <v>600</v>
      </c>
      <c r="F221" s="30">
        <v>1</v>
      </c>
    </row>
    <row r="222" spans="1:6">
      <c r="A222" s="29">
        <v>220</v>
      </c>
      <c r="B222" s="32" t="s">
        <v>30</v>
      </c>
      <c r="C222" s="30" t="s">
        <v>371</v>
      </c>
      <c r="D222" s="30" t="s">
        <v>64</v>
      </c>
      <c r="E222" s="30">
        <v>200</v>
      </c>
      <c r="F222" s="30">
        <v>1</v>
      </c>
    </row>
    <row r="223" spans="1:6">
      <c r="A223" s="29">
        <v>221</v>
      </c>
      <c r="B223" s="32" t="s">
        <v>33</v>
      </c>
      <c r="C223" s="30" t="s">
        <v>372</v>
      </c>
      <c r="D223" s="30" t="s">
        <v>373</v>
      </c>
      <c r="E223" s="30">
        <v>200</v>
      </c>
      <c r="F223" s="30">
        <v>1</v>
      </c>
    </row>
    <row r="224" spans="1:6">
      <c r="A224" s="29">
        <v>222</v>
      </c>
      <c r="B224" s="32" t="s">
        <v>51</v>
      </c>
      <c r="C224" s="30" t="s">
        <v>374</v>
      </c>
      <c r="D224" s="30" t="s">
        <v>375</v>
      </c>
      <c r="E224" s="30">
        <v>200</v>
      </c>
      <c r="F224" s="30">
        <v>1</v>
      </c>
    </row>
    <row r="225" spans="1:6">
      <c r="A225" s="29">
        <v>223</v>
      </c>
      <c r="B225" s="32" t="s">
        <v>65</v>
      </c>
      <c r="C225" s="30" t="s">
        <v>376</v>
      </c>
      <c r="D225" s="30" t="s">
        <v>377</v>
      </c>
      <c r="E225" s="30">
        <v>300</v>
      </c>
      <c r="F225" s="30">
        <v>1</v>
      </c>
    </row>
    <row r="226" spans="1:6">
      <c r="A226" s="29">
        <v>224</v>
      </c>
      <c r="B226" s="32" t="s">
        <v>51</v>
      </c>
      <c r="C226" s="30" t="s">
        <v>378</v>
      </c>
      <c r="D226" s="30" t="s">
        <v>379</v>
      </c>
      <c r="E226" s="30">
        <v>200</v>
      </c>
      <c r="F226" s="30">
        <v>1</v>
      </c>
    </row>
    <row r="227" spans="1:6">
      <c r="A227" s="29">
        <v>225</v>
      </c>
      <c r="B227" s="32" t="s">
        <v>16</v>
      </c>
      <c r="C227" s="30" t="s">
        <v>380</v>
      </c>
      <c r="D227" s="30" t="s">
        <v>370</v>
      </c>
      <c r="E227" s="30">
        <v>300</v>
      </c>
      <c r="F227" s="30">
        <v>1</v>
      </c>
    </row>
    <row r="228" spans="1:6">
      <c r="A228" s="29">
        <v>226</v>
      </c>
      <c r="B228" s="32" t="s">
        <v>16</v>
      </c>
      <c r="C228" s="30" t="s">
        <v>381</v>
      </c>
      <c r="D228" s="30" t="s">
        <v>370</v>
      </c>
      <c r="E228" s="30">
        <v>300</v>
      </c>
      <c r="F228" s="30">
        <v>1</v>
      </c>
    </row>
    <row r="229" spans="1:6">
      <c r="A229" s="29">
        <v>227</v>
      </c>
      <c r="B229" s="32" t="s">
        <v>16</v>
      </c>
      <c r="C229" s="30" t="s">
        <v>382</v>
      </c>
      <c r="D229" s="30" t="s">
        <v>383</v>
      </c>
      <c r="E229" s="30">
        <v>200</v>
      </c>
      <c r="F229" s="30">
        <v>1</v>
      </c>
    </row>
    <row r="230" spans="1:6">
      <c r="A230" s="29">
        <v>228</v>
      </c>
      <c r="B230" s="32" t="s">
        <v>16</v>
      </c>
      <c r="C230" s="30" t="s">
        <v>384</v>
      </c>
      <c r="D230" s="30" t="s">
        <v>112</v>
      </c>
      <c r="E230" s="30">
        <v>200</v>
      </c>
      <c r="F230" s="30">
        <v>1</v>
      </c>
    </row>
    <row r="231" spans="1:6">
      <c r="A231" s="29">
        <v>229</v>
      </c>
      <c r="B231" s="32" t="s">
        <v>16</v>
      </c>
      <c r="C231" s="30" t="s">
        <v>385</v>
      </c>
      <c r="D231" s="30" t="s">
        <v>112</v>
      </c>
      <c r="E231" s="30">
        <v>200</v>
      </c>
      <c r="F231" s="30">
        <v>1</v>
      </c>
    </row>
    <row r="232" spans="1:6">
      <c r="A232" s="29">
        <v>230</v>
      </c>
      <c r="B232" s="32" t="s">
        <v>33</v>
      </c>
      <c r="C232" s="30" t="s">
        <v>386</v>
      </c>
      <c r="D232" s="30" t="s">
        <v>387</v>
      </c>
      <c r="E232" s="30">
        <v>200</v>
      </c>
      <c r="F232" s="30">
        <v>1</v>
      </c>
    </row>
    <row r="233" spans="1:6">
      <c r="A233" s="29">
        <v>231</v>
      </c>
      <c r="B233" s="32" t="s">
        <v>16</v>
      </c>
      <c r="C233" s="30" t="s">
        <v>388</v>
      </c>
      <c r="D233" s="25" t="s">
        <v>389</v>
      </c>
      <c r="E233" s="30">
        <v>1000</v>
      </c>
      <c r="F233" s="30">
        <v>1</v>
      </c>
    </row>
    <row r="234" spans="1:6">
      <c r="A234" s="29">
        <v>232</v>
      </c>
      <c r="B234" s="32" t="s">
        <v>16</v>
      </c>
      <c r="C234" s="30" t="s">
        <v>390</v>
      </c>
      <c r="D234" s="30" t="s">
        <v>391</v>
      </c>
      <c r="E234" s="30">
        <v>500</v>
      </c>
      <c r="F234" s="30">
        <v>1</v>
      </c>
    </row>
    <row r="235" spans="1:6">
      <c r="A235" s="29">
        <v>233</v>
      </c>
      <c r="B235" s="32" t="s">
        <v>16</v>
      </c>
      <c r="C235" s="30" t="s">
        <v>392</v>
      </c>
      <c r="D235" s="30" t="s">
        <v>393</v>
      </c>
      <c r="E235" s="30">
        <v>200</v>
      </c>
      <c r="F235" s="30">
        <v>1</v>
      </c>
    </row>
    <row r="236" spans="1:6">
      <c r="A236" s="29">
        <v>234</v>
      </c>
      <c r="B236" s="32" t="s">
        <v>16</v>
      </c>
      <c r="C236" s="30" t="s">
        <v>394</v>
      </c>
      <c r="D236" s="30" t="s">
        <v>393</v>
      </c>
      <c r="E236" s="30">
        <v>200</v>
      </c>
      <c r="F236" s="30">
        <v>1</v>
      </c>
    </row>
    <row r="237" spans="1:6">
      <c r="A237" s="29">
        <v>235</v>
      </c>
      <c r="B237" s="32" t="s">
        <v>16</v>
      </c>
      <c r="C237" s="30" t="s">
        <v>395</v>
      </c>
      <c r="D237" s="30" t="s">
        <v>393</v>
      </c>
      <c r="E237" s="30">
        <v>200</v>
      </c>
      <c r="F237" s="30">
        <v>1</v>
      </c>
    </row>
    <row r="238" spans="1:6">
      <c r="A238" s="29">
        <v>236</v>
      </c>
      <c r="B238" s="32" t="s">
        <v>65</v>
      </c>
      <c r="C238" s="30" t="s">
        <v>396</v>
      </c>
      <c r="D238" s="30" t="s">
        <v>397</v>
      </c>
      <c r="E238" s="30">
        <v>1000</v>
      </c>
      <c r="F238" s="30">
        <v>1</v>
      </c>
    </row>
    <row r="239" spans="1:6">
      <c r="A239" s="29">
        <v>237</v>
      </c>
      <c r="B239" s="32" t="s">
        <v>30</v>
      </c>
      <c r="C239" s="30" t="s">
        <v>398</v>
      </c>
      <c r="D239" s="30" t="s">
        <v>64</v>
      </c>
      <c r="E239" s="30">
        <v>500</v>
      </c>
      <c r="F239" s="30">
        <v>1</v>
      </c>
    </row>
    <row r="240" spans="1:6">
      <c r="A240" s="29">
        <v>238</v>
      </c>
      <c r="B240" s="32" t="s">
        <v>65</v>
      </c>
      <c r="C240" s="30" t="s">
        <v>399</v>
      </c>
      <c r="D240" s="30" t="s">
        <v>400</v>
      </c>
      <c r="E240" s="30">
        <v>200</v>
      </c>
      <c r="F240" s="30">
        <v>1</v>
      </c>
    </row>
    <row r="241" spans="1:6">
      <c r="A241" s="29">
        <v>239</v>
      </c>
      <c r="B241" s="32" t="s">
        <v>65</v>
      </c>
      <c r="C241" s="30" t="s">
        <v>401</v>
      </c>
      <c r="D241" s="30" t="s">
        <v>402</v>
      </c>
      <c r="E241" s="30">
        <v>200</v>
      </c>
      <c r="F241" s="30">
        <v>1</v>
      </c>
    </row>
    <row r="242" spans="1:6">
      <c r="A242" s="29">
        <v>240</v>
      </c>
      <c r="B242" s="32" t="s">
        <v>65</v>
      </c>
      <c r="C242" s="30" t="s">
        <v>403</v>
      </c>
      <c r="D242" s="25" t="s">
        <v>400</v>
      </c>
      <c r="E242" s="30">
        <v>200</v>
      </c>
      <c r="F242" s="30">
        <v>1</v>
      </c>
    </row>
    <row r="243" spans="1:6">
      <c r="A243" s="29">
        <v>241</v>
      </c>
      <c r="B243" s="32" t="s">
        <v>33</v>
      </c>
      <c r="C243" s="30" t="s">
        <v>404</v>
      </c>
      <c r="D243" s="30" t="s">
        <v>405</v>
      </c>
      <c r="E243" s="30">
        <v>200</v>
      </c>
      <c r="F243" s="30">
        <v>1</v>
      </c>
    </row>
    <row r="244" spans="1:6">
      <c r="A244" s="29">
        <v>242</v>
      </c>
      <c r="B244" s="32" t="s">
        <v>33</v>
      </c>
      <c r="C244" s="30" t="s">
        <v>406</v>
      </c>
      <c r="D244" s="30" t="s">
        <v>134</v>
      </c>
      <c r="E244" s="30">
        <v>500</v>
      </c>
      <c r="F244" s="30">
        <v>1</v>
      </c>
    </row>
    <row r="245" spans="1:6">
      <c r="A245" s="29">
        <v>243</v>
      </c>
      <c r="B245" s="32" t="s">
        <v>33</v>
      </c>
      <c r="C245" s="30" t="s">
        <v>407</v>
      </c>
      <c r="D245" s="30" t="s">
        <v>134</v>
      </c>
      <c r="E245" s="30">
        <v>1000</v>
      </c>
      <c r="F245" s="30">
        <v>1</v>
      </c>
    </row>
    <row r="246" spans="1:6">
      <c r="A246" s="29">
        <v>244</v>
      </c>
      <c r="B246" s="32" t="s">
        <v>51</v>
      </c>
      <c r="C246" s="30" t="s">
        <v>408</v>
      </c>
      <c r="D246" s="30" t="s">
        <v>409</v>
      </c>
      <c r="E246" s="30">
        <v>200</v>
      </c>
      <c r="F246" s="30">
        <v>1</v>
      </c>
    </row>
    <row r="247" spans="1:6">
      <c r="A247" s="29">
        <v>245</v>
      </c>
      <c r="B247" s="32" t="s">
        <v>33</v>
      </c>
      <c r="C247" s="30" t="s">
        <v>410</v>
      </c>
      <c r="D247" s="30" t="s">
        <v>411</v>
      </c>
      <c r="E247" s="30">
        <v>200</v>
      </c>
      <c r="F247" s="30">
        <v>1</v>
      </c>
    </row>
    <row r="248" spans="1:6">
      <c r="A248" s="29">
        <v>246</v>
      </c>
      <c r="B248" s="32" t="s">
        <v>19</v>
      </c>
      <c r="C248" s="30" t="s">
        <v>412</v>
      </c>
      <c r="D248" s="30" t="s">
        <v>413</v>
      </c>
      <c r="E248" s="30">
        <v>200</v>
      </c>
      <c r="F248" s="30">
        <v>1</v>
      </c>
    </row>
    <row r="249" spans="1:6">
      <c r="A249" s="29">
        <v>247</v>
      </c>
      <c r="B249" s="32" t="s">
        <v>19</v>
      </c>
      <c r="C249" s="30" t="s">
        <v>414</v>
      </c>
      <c r="D249" s="30" t="s">
        <v>415</v>
      </c>
      <c r="E249" s="30">
        <v>200</v>
      </c>
      <c r="F249" s="30">
        <v>1</v>
      </c>
    </row>
    <row r="250" spans="1:6">
      <c r="A250" s="29">
        <v>248</v>
      </c>
      <c r="B250" s="32" t="s">
        <v>19</v>
      </c>
      <c r="C250" s="30" t="s">
        <v>416</v>
      </c>
      <c r="D250" s="30" t="s">
        <v>417</v>
      </c>
      <c r="E250" s="30">
        <v>200</v>
      </c>
      <c r="F250" s="30">
        <v>1</v>
      </c>
    </row>
    <row r="251" spans="1:6">
      <c r="A251" s="29">
        <v>249</v>
      </c>
      <c r="B251" s="32" t="s">
        <v>19</v>
      </c>
      <c r="C251" s="30" t="s">
        <v>418</v>
      </c>
      <c r="D251" s="30" t="s">
        <v>419</v>
      </c>
      <c r="E251" s="30">
        <v>200</v>
      </c>
      <c r="F251" s="30">
        <v>1</v>
      </c>
    </row>
    <row r="252" spans="1:6">
      <c r="A252" s="29">
        <v>250</v>
      </c>
      <c r="B252" s="32" t="s">
        <v>19</v>
      </c>
      <c r="C252" s="30" t="s">
        <v>420</v>
      </c>
      <c r="D252" s="30" t="s">
        <v>421</v>
      </c>
      <c r="E252" s="30">
        <v>200</v>
      </c>
      <c r="F252" s="30">
        <v>1</v>
      </c>
    </row>
    <row r="253" spans="1:6">
      <c r="A253" s="29">
        <v>251</v>
      </c>
      <c r="B253" s="32" t="s">
        <v>19</v>
      </c>
      <c r="C253" s="30" t="s">
        <v>422</v>
      </c>
      <c r="D253" s="30" t="s">
        <v>423</v>
      </c>
      <c r="E253" s="30">
        <v>200</v>
      </c>
      <c r="F253" s="30">
        <v>1</v>
      </c>
    </row>
    <row r="254" spans="1:6">
      <c r="A254" s="29">
        <v>252</v>
      </c>
      <c r="B254" s="32" t="s">
        <v>19</v>
      </c>
      <c r="C254" s="30" t="s">
        <v>424</v>
      </c>
      <c r="D254" s="30" t="s">
        <v>425</v>
      </c>
      <c r="E254" s="30">
        <v>200</v>
      </c>
      <c r="F254" s="30">
        <v>1</v>
      </c>
    </row>
    <row r="255" spans="1:6">
      <c r="A255" s="29">
        <v>253</v>
      </c>
      <c r="B255" s="32" t="s">
        <v>16</v>
      </c>
      <c r="C255" s="30" t="s">
        <v>426</v>
      </c>
      <c r="D255" s="30" t="s">
        <v>427</v>
      </c>
      <c r="E255" s="30">
        <v>200</v>
      </c>
      <c r="F255" s="30">
        <v>1</v>
      </c>
    </row>
    <row r="256" spans="1:6">
      <c r="A256" s="29">
        <v>254</v>
      </c>
      <c r="B256" s="32" t="s">
        <v>33</v>
      </c>
      <c r="C256" s="30" t="s">
        <v>428</v>
      </c>
      <c r="D256" s="30" t="s">
        <v>219</v>
      </c>
      <c r="E256" s="30">
        <v>200</v>
      </c>
      <c r="F256" s="30">
        <v>1</v>
      </c>
    </row>
    <row r="257" spans="1:6">
      <c r="A257" s="29">
        <v>255</v>
      </c>
      <c r="B257" s="32" t="s">
        <v>72</v>
      </c>
      <c r="C257" s="30" t="s">
        <v>429</v>
      </c>
      <c r="D257" s="30" t="s">
        <v>430</v>
      </c>
      <c r="E257" s="30">
        <v>200</v>
      </c>
      <c r="F257" s="30">
        <v>1</v>
      </c>
    </row>
    <row r="258" spans="1:6">
      <c r="A258" s="29">
        <v>256</v>
      </c>
      <c r="B258" s="32" t="s">
        <v>65</v>
      </c>
      <c r="C258" s="30" t="s">
        <v>431</v>
      </c>
      <c r="D258" s="30" t="s">
        <v>432</v>
      </c>
      <c r="E258" s="30">
        <v>200</v>
      </c>
      <c r="F258" s="30">
        <v>1</v>
      </c>
    </row>
    <row r="259" spans="1:6">
      <c r="A259" s="29">
        <v>257</v>
      </c>
      <c r="B259" s="32" t="s">
        <v>33</v>
      </c>
      <c r="C259" s="30" t="s">
        <v>433</v>
      </c>
      <c r="D259" s="30" t="s">
        <v>108</v>
      </c>
      <c r="E259" s="30">
        <v>200</v>
      </c>
      <c r="F259" s="30">
        <v>1</v>
      </c>
    </row>
    <row r="260" spans="1:6">
      <c r="A260" s="29">
        <v>258</v>
      </c>
      <c r="B260" s="32" t="s">
        <v>30</v>
      </c>
      <c r="C260" s="30" t="s">
        <v>434</v>
      </c>
      <c r="D260" s="30" t="s">
        <v>205</v>
      </c>
      <c r="E260" s="30">
        <v>200</v>
      </c>
      <c r="F260" s="30">
        <v>1</v>
      </c>
    </row>
    <row r="261" spans="1:6">
      <c r="A261" s="29">
        <v>259</v>
      </c>
      <c r="B261" s="32" t="s">
        <v>30</v>
      </c>
      <c r="C261" s="30" t="s">
        <v>435</v>
      </c>
      <c r="D261" s="30" t="s">
        <v>205</v>
      </c>
      <c r="E261" s="30">
        <v>200</v>
      </c>
      <c r="F261" s="30">
        <v>1</v>
      </c>
    </row>
    <row r="262" spans="1:6">
      <c r="A262" s="29">
        <v>260</v>
      </c>
      <c r="B262" s="32" t="s">
        <v>30</v>
      </c>
      <c r="C262" s="30" t="s">
        <v>436</v>
      </c>
      <c r="D262" s="30" t="s">
        <v>205</v>
      </c>
      <c r="E262" s="30">
        <v>200</v>
      </c>
      <c r="F262" s="30">
        <v>1</v>
      </c>
    </row>
    <row r="263" spans="1:6">
      <c r="A263" s="29">
        <v>261</v>
      </c>
      <c r="B263" s="32" t="s">
        <v>65</v>
      </c>
      <c r="C263" s="30" t="s">
        <v>437</v>
      </c>
      <c r="D263" s="30" t="s">
        <v>438</v>
      </c>
      <c r="E263" s="30">
        <v>2000</v>
      </c>
      <c r="F263" s="30">
        <v>1</v>
      </c>
    </row>
    <row r="264" spans="1:6">
      <c r="A264" s="29">
        <v>262</v>
      </c>
      <c r="B264" s="32" t="s">
        <v>65</v>
      </c>
      <c r="C264" s="30" t="s">
        <v>439</v>
      </c>
      <c r="D264" s="30" t="s">
        <v>440</v>
      </c>
      <c r="E264" s="30">
        <v>200</v>
      </c>
      <c r="F264" s="30">
        <v>1</v>
      </c>
    </row>
    <row r="265" spans="1:6">
      <c r="A265" s="29">
        <v>263</v>
      </c>
      <c r="B265" s="32" t="s">
        <v>65</v>
      </c>
      <c r="C265" s="30" t="s">
        <v>441</v>
      </c>
      <c r="D265" s="30" t="s">
        <v>442</v>
      </c>
      <c r="E265" s="30">
        <v>200</v>
      </c>
      <c r="F265" s="30">
        <v>1</v>
      </c>
    </row>
    <row r="266" spans="1:6">
      <c r="A266" s="29">
        <v>264</v>
      </c>
      <c r="B266" s="32" t="s">
        <v>65</v>
      </c>
      <c r="C266" s="30" t="s">
        <v>443</v>
      </c>
      <c r="D266" s="30" t="s">
        <v>444</v>
      </c>
      <c r="E266" s="30">
        <v>200</v>
      </c>
      <c r="F266" s="30">
        <v>1</v>
      </c>
    </row>
    <row r="267" spans="1:6">
      <c r="A267" s="29">
        <v>265</v>
      </c>
      <c r="B267" s="32" t="s">
        <v>65</v>
      </c>
      <c r="C267" s="30" t="s">
        <v>445</v>
      </c>
      <c r="D267" s="30" t="s">
        <v>446</v>
      </c>
      <c r="E267" s="30">
        <v>200</v>
      </c>
      <c r="F267" s="30">
        <v>1</v>
      </c>
    </row>
    <row r="268" spans="1:6">
      <c r="A268" s="29">
        <v>266</v>
      </c>
      <c r="B268" s="32" t="s">
        <v>65</v>
      </c>
      <c r="C268" s="30" t="s">
        <v>447</v>
      </c>
      <c r="D268" s="30" t="s">
        <v>448</v>
      </c>
      <c r="E268" s="30">
        <v>200</v>
      </c>
      <c r="F268" s="30">
        <v>1</v>
      </c>
    </row>
    <row r="269" spans="1:6">
      <c r="A269" s="29">
        <v>267</v>
      </c>
      <c r="B269" s="32" t="s">
        <v>65</v>
      </c>
      <c r="C269" s="30" t="s">
        <v>449</v>
      </c>
      <c r="D269" s="30" t="s">
        <v>450</v>
      </c>
      <c r="E269" s="30">
        <v>200</v>
      </c>
      <c r="F269" s="30">
        <v>1</v>
      </c>
    </row>
    <row r="270" spans="1:6">
      <c r="A270" s="29">
        <v>268</v>
      </c>
      <c r="B270" s="32" t="s">
        <v>65</v>
      </c>
      <c r="C270" s="30" t="s">
        <v>451</v>
      </c>
      <c r="D270" s="30" t="s">
        <v>452</v>
      </c>
      <c r="E270" s="30">
        <v>200</v>
      </c>
      <c r="F270" s="30">
        <v>1</v>
      </c>
    </row>
    <row r="271" spans="1:6">
      <c r="A271" s="29">
        <v>269</v>
      </c>
      <c r="B271" s="32" t="s">
        <v>65</v>
      </c>
      <c r="C271" s="30" t="s">
        <v>453</v>
      </c>
      <c r="D271" s="30" t="s">
        <v>452</v>
      </c>
      <c r="E271" s="30">
        <v>200</v>
      </c>
      <c r="F271" s="30">
        <v>1</v>
      </c>
    </row>
    <row r="272" spans="1:6">
      <c r="A272" s="29">
        <v>270</v>
      </c>
      <c r="B272" s="32" t="s">
        <v>65</v>
      </c>
      <c r="C272" s="30" t="s">
        <v>454</v>
      </c>
      <c r="D272" s="30" t="s">
        <v>452</v>
      </c>
      <c r="E272" s="30">
        <v>200</v>
      </c>
      <c r="F272" s="30">
        <v>1</v>
      </c>
    </row>
    <row r="273" spans="1:6">
      <c r="A273" s="29">
        <v>271</v>
      </c>
      <c r="B273" s="32" t="s">
        <v>65</v>
      </c>
      <c r="C273" s="30" t="s">
        <v>455</v>
      </c>
      <c r="D273" s="30" t="s">
        <v>397</v>
      </c>
      <c r="E273" s="30">
        <v>200</v>
      </c>
      <c r="F273" s="30">
        <v>1</v>
      </c>
    </row>
    <row r="274" spans="1:6">
      <c r="A274" s="29">
        <v>272</v>
      </c>
      <c r="B274" s="32" t="s">
        <v>16</v>
      </c>
      <c r="C274" s="30" t="s">
        <v>456</v>
      </c>
      <c r="D274" s="30" t="s">
        <v>457</v>
      </c>
      <c r="E274" s="30">
        <v>1000</v>
      </c>
      <c r="F274" s="30">
        <v>1</v>
      </c>
    </row>
    <row r="275" spans="1:6">
      <c r="A275" s="29">
        <v>273</v>
      </c>
      <c r="B275" s="32" t="s">
        <v>72</v>
      </c>
      <c r="C275" s="30" t="s">
        <v>458</v>
      </c>
      <c r="D275" s="30" t="s">
        <v>459</v>
      </c>
      <c r="E275" s="30">
        <v>200</v>
      </c>
      <c r="F275" s="30">
        <v>1</v>
      </c>
    </row>
    <row r="276" spans="1:6">
      <c r="A276" s="29">
        <v>274</v>
      </c>
      <c r="B276" s="32" t="s">
        <v>72</v>
      </c>
      <c r="C276" s="30" t="s">
        <v>460</v>
      </c>
      <c r="D276" s="30" t="s">
        <v>461</v>
      </c>
      <c r="E276" s="30">
        <v>200</v>
      </c>
      <c r="F276" s="30">
        <v>1</v>
      </c>
    </row>
    <row r="277" spans="1:6">
      <c r="A277" s="29">
        <v>275</v>
      </c>
      <c r="B277" s="32" t="s">
        <v>65</v>
      </c>
      <c r="C277" s="30" t="s">
        <v>462</v>
      </c>
      <c r="D277" s="30" t="s">
        <v>463</v>
      </c>
      <c r="E277" s="30">
        <v>200</v>
      </c>
      <c r="F277" s="30">
        <v>1</v>
      </c>
    </row>
    <row r="278" spans="1:6">
      <c r="A278" s="29">
        <v>276</v>
      </c>
      <c r="B278" s="32" t="s">
        <v>65</v>
      </c>
      <c r="C278" s="30" t="s">
        <v>464</v>
      </c>
      <c r="D278" s="30" t="s">
        <v>465</v>
      </c>
      <c r="E278" s="30">
        <v>200</v>
      </c>
      <c r="F278" s="30">
        <v>1</v>
      </c>
    </row>
    <row r="279" spans="1:6">
      <c r="A279" s="29">
        <v>277</v>
      </c>
      <c r="B279" s="32" t="s">
        <v>65</v>
      </c>
      <c r="C279" s="30" t="s">
        <v>466</v>
      </c>
      <c r="D279" s="30" t="s">
        <v>467</v>
      </c>
      <c r="E279" s="30">
        <v>200</v>
      </c>
      <c r="F279" s="30">
        <v>1</v>
      </c>
    </row>
    <row r="280" spans="1:6">
      <c r="A280" s="29">
        <v>278</v>
      </c>
      <c r="B280" s="32" t="s">
        <v>65</v>
      </c>
      <c r="C280" s="30" t="s">
        <v>468</v>
      </c>
      <c r="D280" s="30" t="s">
        <v>469</v>
      </c>
      <c r="E280" s="30">
        <v>200</v>
      </c>
      <c r="F280" s="30">
        <v>1</v>
      </c>
    </row>
    <row r="281" spans="1:6">
      <c r="A281" s="29">
        <v>279</v>
      </c>
      <c r="B281" s="32" t="s">
        <v>65</v>
      </c>
      <c r="C281" s="30" t="s">
        <v>470</v>
      </c>
      <c r="D281" s="30" t="s">
        <v>471</v>
      </c>
      <c r="E281" s="30">
        <v>200</v>
      </c>
      <c r="F281" s="30">
        <v>1</v>
      </c>
    </row>
    <row r="282" spans="1:6">
      <c r="A282" s="29">
        <v>280</v>
      </c>
      <c r="B282" s="32" t="s">
        <v>72</v>
      </c>
      <c r="C282" s="30" t="s">
        <v>472</v>
      </c>
      <c r="D282" s="30" t="s">
        <v>473</v>
      </c>
      <c r="E282" s="30">
        <v>200</v>
      </c>
      <c r="F282" s="30">
        <v>1</v>
      </c>
    </row>
    <row r="283" spans="1:6">
      <c r="A283" s="29">
        <v>281</v>
      </c>
      <c r="B283" s="32" t="s">
        <v>16</v>
      </c>
      <c r="C283" s="30" t="s">
        <v>474</v>
      </c>
      <c r="D283" s="30" t="s">
        <v>475</v>
      </c>
      <c r="E283" s="30">
        <v>200</v>
      </c>
      <c r="F283" s="30">
        <v>1</v>
      </c>
    </row>
    <row r="284" spans="1:6">
      <c r="A284" s="29">
        <v>282</v>
      </c>
      <c r="B284" s="32" t="s">
        <v>16</v>
      </c>
      <c r="C284" s="30" t="s">
        <v>476</v>
      </c>
      <c r="D284" s="30" t="s">
        <v>477</v>
      </c>
      <c r="E284" s="30">
        <v>200</v>
      </c>
      <c r="F284" s="30">
        <v>1</v>
      </c>
    </row>
    <row r="285" spans="1:6">
      <c r="A285" s="29">
        <v>283</v>
      </c>
      <c r="B285" s="32" t="s">
        <v>16</v>
      </c>
      <c r="C285" s="30" t="s">
        <v>478</v>
      </c>
      <c r="D285" s="30" t="s">
        <v>479</v>
      </c>
      <c r="E285" s="30">
        <v>500</v>
      </c>
      <c r="F285" s="30">
        <v>1</v>
      </c>
    </row>
    <row r="286" spans="1:6">
      <c r="A286" s="29">
        <v>284</v>
      </c>
      <c r="B286" s="32" t="s">
        <v>11</v>
      </c>
      <c r="C286" s="30" t="s">
        <v>480</v>
      </c>
      <c r="D286" s="30" t="s">
        <v>13</v>
      </c>
      <c r="E286" s="30">
        <v>6000</v>
      </c>
      <c r="F286" s="30">
        <v>1</v>
      </c>
    </row>
    <row r="287" spans="1:6">
      <c r="A287" s="29">
        <v>285</v>
      </c>
      <c r="B287" s="32" t="s">
        <v>33</v>
      </c>
      <c r="C287" s="30" t="s">
        <v>481</v>
      </c>
      <c r="D287" s="30" t="s">
        <v>134</v>
      </c>
      <c r="E287" s="30">
        <v>1000</v>
      </c>
      <c r="F287" s="30">
        <v>1</v>
      </c>
    </row>
    <row r="288" spans="1:6">
      <c r="A288" s="29">
        <v>286</v>
      </c>
      <c r="B288" s="32" t="s">
        <v>16</v>
      </c>
      <c r="C288" s="30" t="s">
        <v>482</v>
      </c>
      <c r="D288" s="30" t="s">
        <v>483</v>
      </c>
      <c r="E288" s="30">
        <v>200</v>
      </c>
      <c r="F288" s="30">
        <v>1</v>
      </c>
    </row>
    <row r="289" spans="1:6">
      <c r="A289" s="29">
        <v>287</v>
      </c>
      <c r="B289" s="32" t="s">
        <v>30</v>
      </c>
      <c r="C289" s="30" t="s">
        <v>484</v>
      </c>
      <c r="D289" s="30" t="s">
        <v>485</v>
      </c>
      <c r="E289" s="30">
        <v>200</v>
      </c>
      <c r="F289" s="30">
        <v>1</v>
      </c>
    </row>
    <row r="290" spans="1:6">
      <c r="A290" s="29">
        <v>288</v>
      </c>
      <c r="B290" s="32" t="s">
        <v>30</v>
      </c>
      <c r="C290" s="30" t="s">
        <v>486</v>
      </c>
      <c r="D290" s="30" t="s">
        <v>487</v>
      </c>
      <c r="E290" s="30">
        <v>200</v>
      </c>
      <c r="F290" s="30">
        <v>1</v>
      </c>
    </row>
    <row r="291" spans="1:6">
      <c r="A291" s="29">
        <v>289</v>
      </c>
      <c r="B291" s="32" t="s">
        <v>30</v>
      </c>
      <c r="C291" s="30" t="s">
        <v>488</v>
      </c>
      <c r="D291" s="30" t="s">
        <v>489</v>
      </c>
      <c r="E291" s="30">
        <v>200</v>
      </c>
      <c r="F291" s="30">
        <v>1</v>
      </c>
    </row>
    <row r="292" spans="1:6">
      <c r="A292" s="29">
        <v>290</v>
      </c>
      <c r="B292" s="32" t="s">
        <v>30</v>
      </c>
      <c r="C292" s="30" t="s">
        <v>490</v>
      </c>
      <c r="D292" s="30" t="s">
        <v>491</v>
      </c>
      <c r="E292" s="30">
        <v>500</v>
      </c>
      <c r="F292" s="30">
        <v>1</v>
      </c>
    </row>
    <row r="293" spans="1:6">
      <c r="A293" s="29">
        <v>291</v>
      </c>
      <c r="B293" s="32" t="s">
        <v>30</v>
      </c>
      <c r="C293" s="30" t="s">
        <v>492</v>
      </c>
      <c r="D293" s="30" t="s">
        <v>493</v>
      </c>
      <c r="E293" s="30">
        <v>200</v>
      </c>
      <c r="F293" s="30">
        <v>1</v>
      </c>
    </row>
    <row r="294" spans="1:6">
      <c r="A294" s="29">
        <v>292</v>
      </c>
      <c r="B294" s="32" t="s">
        <v>30</v>
      </c>
      <c r="C294" s="30" t="s">
        <v>494</v>
      </c>
      <c r="D294" s="30" t="s">
        <v>495</v>
      </c>
      <c r="E294" s="30">
        <v>200</v>
      </c>
      <c r="F294" s="30">
        <v>1</v>
      </c>
    </row>
    <row r="295" spans="1:6">
      <c r="A295" s="29">
        <v>293</v>
      </c>
      <c r="B295" s="32" t="s">
        <v>30</v>
      </c>
      <c r="C295" s="30" t="s">
        <v>496</v>
      </c>
      <c r="D295" s="30" t="s">
        <v>497</v>
      </c>
      <c r="E295" s="30">
        <v>200</v>
      </c>
      <c r="F295" s="30">
        <v>1</v>
      </c>
    </row>
    <row r="296" spans="1:6">
      <c r="A296" s="29">
        <v>294</v>
      </c>
      <c r="B296" s="32" t="s">
        <v>30</v>
      </c>
      <c r="C296" s="30" t="s">
        <v>498</v>
      </c>
      <c r="D296" s="30" t="s">
        <v>499</v>
      </c>
      <c r="E296" s="30">
        <v>200</v>
      </c>
      <c r="F296" s="30">
        <v>1</v>
      </c>
    </row>
    <row r="297" spans="1:6">
      <c r="A297" s="29">
        <v>295</v>
      </c>
      <c r="B297" s="32" t="s">
        <v>30</v>
      </c>
      <c r="C297" s="30" t="s">
        <v>500</v>
      </c>
      <c r="D297" s="30" t="s">
        <v>501</v>
      </c>
      <c r="E297" s="30">
        <v>200</v>
      </c>
      <c r="F297" s="30">
        <v>1</v>
      </c>
    </row>
    <row r="298" spans="1:6">
      <c r="A298" s="29">
        <v>296</v>
      </c>
      <c r="B298" s="32" t="s">
        <v>30</v>
      </c>
      <c r="C298" s="30" t="s">
        <v>502</v>
      </c>
      <c r="D298" s="30" t="s">
        <v>503</v>
      </c>
      <c r="E298" s="30">
        <v>200</v>
      </c>
      <c r="F298" s="30">
        <v>1</v>
      </c>
    </row>
    <row r="299" spans="1:6">
      <c r="A299" s="29">
        <v>297</v>
      </c>
      <c r="B299" s="32" t="s">
        <v>30</v>
      </c>
      <c r="C299" s="30" t="s">
        <v>504</v>
      </c>
      <c r="D299" s="30" t="s">
        <v>505</v>
      </c>
      <c r="E299" s="30">
        <v>200</v>
      </c>
      <c r="F299" s="30">
        <v>1</v>
      </c>
    </row>
    <row r="300" spans="1:6">
      <c r="A300" s="29">
        <v>298</v>
      </c>
      <c r="B300" s="32" t="s">
        <v>30</v>
      </c>
      <c r="C300" s="30" t="s">
        <v>506</v>
      </c>
      <c r="D300" s="30" t="s">
        <v>507</v>
      </c>
      <c r="E300" s="30">
        <v>200</v>
      </c>
      <c r="F300" s="30">
        <v>1</v>
      </c>
    </row>
    <row r="301" spans="1:6">
      <c r="A301" s="29">
        <v>299</v>
      </c>
      <c r="B301" s="32" t="s">
        <v>16</v>
      </c>
      <c r="C301" s="30" t="s">
        <v>508</v>
      </c>
      <c r="D301" s="30" t="s">
        <v>509</v>
      </c>
      <c r="E301" s="30">
        <v>200</v>
      </c>
      <c r="F301" s="30">
        <v>1</v>
      </c>
    </row>
    <row r="302" spans="1:7">
      <c r="A302" s="29">
        <v>300</v>
      </c>
      <c r="B302" s="32" t="s">
        <v>19</v>
      </c>
      <c r="C302" s="30" t="s">
        <v>510</v>
      </c>
      <c r="D302" s="30" t="s">
        <v>245</v>
      </c>
      <c r="E302" s="30">
        <v>5000</v>
      </c>
      <c r="F302" s="30">
        <v>1</v>
      </c>
      <c r="G302" s="24" t="s">
        <v>19</v>
      </c>
    </row>
    <row r="303" spans="1:6">
      <c r="A303" s="29">
        <v>301</v>
      </c>
      <c r="B303" s="32" t="s">
        <v>65</v>
      </c>
      <c r="C303" s="30" t="s">
        <v>511</v>
      </c>
      <c r="D303" s="30" t="s">
        <v>512</v>
      </c>
      <c r="E303" s="30">
        <v>200</v>
      </c>
      <c r="F303" s="30">
        <v>1</v>
      </c>
    </row>
    <row r="304" spans="1:6">
      <c r="A304" s="29">
        <v>302</v>
      </c>
      <c r="B304" s="32" t="s">
        <v>65</v>
      </c>
      <c r="C304" s="30" t="s">
        <v>513</v>
      </c>
      <c r="D304" s="30" t="s">
        <v>512</v>
      </c>
      <c r="E304" s="30">
        <v>200</v>
      </c>
      <c r="F304" s="30">
        <v>1</v>
      </c>
    </row>
    <row r="305" spans="1:6">
      <c r="A305" s="29">
        <v>303</v>
      </c>
      <c r="B305" s="32" t="s">
        <v>65</v>
      </c>
      <c r="C305" s="30" t="s">
        <v>514</v>
      </c>
      <c r="D305" s="30" t="s">
        <v>515</v>
      </c>
      <c r="E305" s="30">
        <v>200</v>
      </c>
      <c r="F305" s="30">
        <v>1</v>
      </c>
    </row>
    <row r="306" spans="1:6">
      <c r="A306" s="29">
        <v>304</v>
      </c>
      <c r="B306" s="32" t="s">
        <v>30</v>
      </c>
      <c r="C306" s="30" t="s">
        <v>516</v>
      </c>
      <c r="D306" s="30" t="s">
        <v>517</v>
      </c>
      <c r="E306" s="30">
        <v>200</v>
      </c>
      <c r="F306" s="30">
        <v>1</v>
      </c>
    </row>
    <row r="307" spans="1:6">
      <c r="A307" s="29">
        <v>305</v>
      </c>
      <c r="B307" s="32" t="s">
        <v>30</v>
      </c>
      <c r="C307" s="30" t="s">
        <v>518</v>
      </c>
      <c r="D307" s="30" t="s">
        <v>519</v>
      </c>
      <c r="E307" s="30">
        <v>200</v>
      </c>
      <c r="F307" s="30">
        <v>1</v>
      </c>
    </row>
    <row r="308" spans="1:6">
      <c r="A308" s="29">
        <v>306</v>
      </c>
      <c r="B308" s="32" t="s">
        <v>16</v>
      </c>
      <c r="C308" s="30" t="s">
        <v>520</v>
      </c>
      <c r="D308" s="30" t="s">
        <v>521</v>
      </c>
      <c r="E308" s="30">
        <v>200</v>
      </c>
      <c r="F308" s="30">
        <v>1</v>
      </c>
    </row>
    <row r="309" spans="1:6">
      <c r="A309" s="29">
        <v>307</v>
      </c>
      <c r="B309" s="32" t="s">
        <v>30</v>
      </c>
      <c r="C309" s="30" t="s">
        <v>522</v>
      </c>
      <c r="D309" s="30" t="s">
        <v>523</v>
      </c>
      <c r="E309" s="30">
        <v>200</v>
      </c>
      <c r="F309" s="30">
        <v>1</v>
      </c>
    </row>
    <row r="310" spans="1:6">
      <c r="A310" s="29">
        <v>308</v>
      </c>
      <c r="B310" s="32" t="s">
        <v>16</v>
      </c>
      <c r="C310" s="30" t="s">
        <v>524</v>
      </c>
      <c r="D310" s="30" t="s">
        <v>525</v>
      </c>
      <c r="E310" s="30">
        <v>200</v>
      </c>
      <c r="F310" s="30">
        <v>1</v>
      </c>
    </row>
    <row r="311" spans="1:6">
      <c r="A311" s="29">
        <v>309</v>
      </c>
      <c r="B311" s="32" t="s">
        <v>33</v>
      </c>
      <c r="C311" s="30" t="s">
        <v>526</v>
      </c>
      <c r="D311" s="30" t="s">
        <v>527</v>
      </c>
      <c r="E311" s="30">
        <v>1000</v>
      </c>
      <c r="F311" s="30">
        <v>1</v>
      </c>
    </row>
    <row r="312" spans="1:6">
      <c r="A312" s="29">
        <v>310</v>
      </c>
      <c r="B312" s="32" t="s">
        <v>72</v>
      </c>
      <c r="C312" s="30" t="s">
        <v>528</v>
      </c>
      <c r="D312" s="30" t="s">
        <v>529</v>
      </c>
      <c r="E312" s="30">
        <v>500</v>
      </c>
      <c r="F312" s="30">
        <v>1</v>
      </c>
    </row>
    <row r="313" spans="1:17">
      <c r="A313" s="29">
        <v>311</v>
      </c>
      <c r="B313" s="32" t="s">
        <v>72</v>
      </c>
      <c r="C313" s="30" t="s">
        <v>528</v>
      </c>
      <c r="D313" s="30" t="s">
        <v>530</v>
      </c>
      <c r="E313" s="30">
        <v>500</v>
      </c>
      <c r="F313" s="30">
        <v>1</v>
      </c>
      <c r="H313" s="31"/>
      <c r="I313" s="31"/>
      <c r="J313" s="31"/>
      <c r="K313" s="31"/>
      <c r="L313" s="31"/>
      <c r="M313" s="31"/>
      <c r="N313" s="31"/>
      <c r="O313" s="31"/>
      <c r="P313" s="31"/>
      <c r="Q313" s="31"/>
    </row>
    <row r="314" spans="1:17">
      <c r="A314" s="29">
        <v>312</v>
      </c>
      <c r="B314" s="30" t="s">
        <v>30</v>
      </c>
      <c r="C314" s="30" t="s">
        <v>531</v>
      </c>
      <c r="D314" s="30" t="s">
        <v>205</v>
      </c>
      <c r="E314" s="30">
        <v>10000</v>
      </c>
      <c r="F314" s="30">
        <v>1</v>
      </c>
      <c r="H314" s="31"/>
      <c r="I314" s="31"/>
      <c r="J314" s="31"/>
      <c r="K314" s="31"/>
      <c r="L314" s="31"/>
      <c r="M314" s="31"/>
      <c r="N314" s="31"/>
      <c r="O314" s="31"/>
      <c r="P314" s="31"/>
      <c r="Q314" s="31"/>
    </row>
    <row r="315" spans="1:17">
      <c r="A315" s="29">
        <v>313</v>
      </c>
      <c r="B315" s="32" t="s">
        <v>51</v>
      </c>
      <c r="C315" s="30" t="s">
        <v>532</v>
      </c>
      <c r="D315" s="30" t="s">
        <v>533</v>
      </c>
      <c r="E315" s="30">
        <v>200</v>
      </c>
      <c r="F315" s="30">
        <v>1</v>
      </c>
      <c r="H315" s="31"/>
      <c r="I315" s="31"/>
      <c r="J315" s="31"/>
      <c r="K315" s="31"/>
      <c r="L315" s="31"/>
      <c r="M315" s="31"/>
      <c r="N315" s="31"/>
      <c r="O315" s="31"/>
      <c r="P315" s="31"/>
      <c r="Q315" s="31"/>
    </row>
    <row r="316" spans="1:17">
      <c r="A316" s="29">
        <v>314</v>
      </c>
      <c r="B316" s="32" t="s">
        <v>51</v>
      </c>
      <c r="C316" s="30" t="s">
        <v>534</v>
      </c>
      <c r="D316" s="30" t="s">
        <v>535</v>
      </c>
      <c r="E316" s="30">
        <v>200</v>
      </c>
      <c r="F316" s="30">
        <v>1</v>
      </c>
      <c r="H316" s="31"/>
      <c r="I316" s="31"/>
      <c r="J316" s="31"/>
      <c r="K316" s="31"/>
      <c r="L316" s="31"/>
      <c r="M316" s="31"/>
      <c r="N316" s="31"/>
      <c r="O316" s="31"/>
      <c r="P316" s="31"/>
      <c r="Q316" s="31"/>
    </row>
    <row r="317" spans="1:17">
      <c r="A317" s="29">
        <v>315</v>
      </c>
      <c r="B317" s="32" t="s">
        <v>51</v>
      </c>
      <c r="C317" s="30" t="s">
        <v>536</v>
      </c>
      <c r="D317" s="30" t="s">
        <v>332</v>
      </c>
      <c r="E317" s="30">
        <v>200</v>
      </c>
      <c r="F317" s="30">
        <v>1</v>
      </c>
      <c r="H317" s="31"/>
      <c r="I317" s="31"/>
      <c r="J317" s="31"/>
      <c r="K317" s="31"/>
      <c r="L317" s="31"/>
      <c r="M317" s="31"/>
      <c r="N317" s="31"/>
      <c r="O317" s="31"/>
      <c r="P317" s="31"/>
      <c r="Q317" s="31"/>
    </row>
    <row r="318" spans="1:17">
      <c r="A318" s="29">
        <v>316</v>
      </c>
      <c r="B318" s="32" t="s">
        <v>51</v>
      </c>
      <c r="C318" s="30" t="s">
        <v>537</v>
      </c>
      <c r="D318" s="30" t="s">
        <v>538</v>
      </c>
      <c r="E318" s="30">
        <v>200</v>
      </c>
      <c r="F318" s="30">
        <v>1</v>
      </c>
      <c r="H318" s="31"/>
      <c r="I318" s="31"/>
      <c r="J318" s="31"/>
      <c r="K318" s="31"/>
      <c r="L318" s="31"/>
      <c r="M318" s="31"/>
      <c r="N318" s="31"/>
      <c r="O318" s="31"/>
      <c r="P318" s="31"/>
      <c r="Q318" s="31"/>
    </row>
    <row r="319" spans="1:17">
      <c r="A319" s="29">
        <v>317</v>
      </c>
      <c r="B319" s="32" t="s">
        <v>51</v>
      </c>
      <c r="C319" s="30" t="s">
        <v>539</v>
      </c>
      <c r="D319" s="30" t="s">
        <v>540</v>
      </c>
      <c r="E319" s="30">
        <v>200</v>
      </c>
      <c r="F319" s="30">
        <v>1</v>
      </c>
      <c r="H319" s="31"/>
      <c r="I319" s="31"/>
      <c r="J319" s="31"/>
      <c r="K319" s="31"/>
      <c r="L319" s="31"/>
      <c r="M319" s="31"/>
      <c r="N319" s="31"/>
      <c r="O319" s="31"/>
      <c r="P319" s="31"/>
      <c r="Q319" s="31"/>
    </row>
    <row r="320" spans="1:17">
      <c r="A320" s="29">
        <v>318</v>
      </c>
      <c r="B320" s="32" t="s">
        <v>51</v>
      </c>
      <c r="C320" s="30" t="s">
        <v>541</v>
      </c>
      <c r="D320" s="30" t="s">
        <v>542</v>
      </c>
      <c r="E320" s="30">
        <v>200</v>
      </c>
      <c r="F320" s="30">
        <v>1</v>
      </c>
      <c r="H320" s="31"/>
      <c r="I320" s="31"/>
      <c r="J320" s="31"/>
      <c r="K320" s="31"/>
      <c r="L320" s="31"/>
      <c r="M320" s="31"/>
      <c r="N320" s="31"/>
      <c r="O320" s="31"/>
      <c r="P320" s="31"/>
      <c r="Q320" s="31"/>
    </row>
    <row r="321" spans="1:17">
      <c r="A321" s="29">
        <v>319</v>
      </c>
      <c r="B321" s="32" t="s">
        <v>51</v>
      </c>
      <c r="C321" s="30" t="s">
        <v>543</v>
      </c>
      <c r="D321" s="30" t="s">
        <v>544</v>
      </c>
      <c r="E321" s="30">
        <v>200</v>
      </c>
      <c r="F321" s="30">
        <v>1</v>
      </c>
      <c r="H321" s="31"/>
      <c r="I321" s="31"/>
      <c r="J321" s="31"/>
      <c r="K321" s="31"/>
      <c r="L321" s="31"/>
      <c r="M321" s="31"/>
      <c r="N321" s="31"/>
      <c r="O321" s="31"/>
      <c r="P321" s="31"/>
      <c r="Q321" s="31"/>
    </row>
    <row r="322" spans="1:17">
      <c r="A322" s="29">
        <v>320</v>
      </c>
      <c r="B322" s="32" t="s">
        <v>16</v>
      </c>
      <c r="C322" s="30" t="s">
        <v>545</v>
      </c>
      <c r="D322" s="30" t="s">
        <v>546</v>
      </c>
      <c r="E322" s="30">
        <v>600</v>
      </c>
      <c r="F322" s="30">
        <v>1</v>
      </c>
      <c r="H322" s="31"/>
      <c r="I322" s="31"/>
      <c r="J322" s="31"/>
      <c r="K322" s="31"/>
      <c r="L322" s="31"/>
      <c r="M322" s="31"/>
      <c r="N322" s="31"/>
      <c r="O322" s="31"/>
      <c r="P322" s="31"/>
      <c r="Q322" s="31"/>
    </row>
    <row r="323" spans="1:17">
      <c r="A323" s="29">
        <v>321</v>
      </c>
      <c r="B323" s="32" t="s">
        <v>16</v>
      </c>
      <c r="C323" s="30" t="s">
        <v>547</v>
      </c>
      <c r="D323" s="30" t="s">
        <v>548</v>
      </c>
      <c r="E323" s="30">
        <v>1000</v>
      </c>
      <c r="F323" s="30">
        <v>1</v>
      </c>
      <c r="H323" s="31"/>
      <c r="I323" s="31"/>
      <c r="J323" s="31"/>
      <c r="K323" s="31"/>
      <c r="L323" s="31"/>
      <c r="M323" s="31"/>
      <c r="N323" s="31"/>
      <c r="O323" s="31"/>
      <c r="P323" s="31"/>
      <c r="Q323" s="31"/>
    </row>
    <row r="324" spans="1:17">
      <c r="A324" s="29">
        <v>322</v>
      </c>
      <c r="B324" s="32" t="s">
        <v>16</v>
      </c>
      <c r="C324" s="30" t="s">
        <v>549</v>
      </c>
      <c r="D324" s="30" t="s">
        <v>550</v>
      </c>
      <c r="E324" s="30">
        <v>1000</v>
      </c>
      <c r="F324" s="30">
        <v>1</v>
      </c>
      <c r="H324" s="31"/>
      <c r="I324" s="31"/>
      <c r="J324" s="31"/>
      <c r="K324" s="31"/>
      <c r="L324" s="31"/>
      <c r="M324" s="31"/>
      <c r="N324" s="31"/>
      <c r="O324" s="31"/>
      <c r="P324" s="31"/>
      <c r="Q324" s="31"/>
    </row>
    <row r="325" spans="1:17">
      <c r="A325" s="29">
        <v>323</v>
      </c>
      <c r="B325" s="32" t="s">
        <v>16</v>
      </c>
      <c r="C325" s="30" t="s">
        <v>551</v>
      </c>
      <c r="D325" s="30" t="s">
        <v>552</v>
      </c>
      <c r="E325" s="30">
        <v>200</v>
      </c>
      <c r="F325" s="30">
        <v>1</v>
      </c>
      <c r="H325" s="31"/>
      <c r="I325" s="31"/>
      <c r="J325" s="31"/>
      <c r="K325" s="31"/>
      <c r="L325" s="31"/>
      <c r="M325" s="31"/>
      <c r="N325" s="31"/>
      <c r="O325" s="31"/>
      <c r="P325" s="31"/>
      <c r="Q325" s="31"/>
    </row>
    <row r="326" spans="1:6">
      <c r="A326" s="29">
        <v>324</v>
      </c>
      <c r="B326" s="32" t="s">
        <v>16</v>
      </c>
      <c r="C326" s="30" t="s">
        <v>553</v>
      </c>
      <c r="D326" s="30" t="s">
        <v>554</v>
      </c>
      <c r="E326" s="30">
        <v>200</v>
      </c>
      <c r="F326" s="30">
        <v>1</v>
      </c>
    </row>
    <row r="327" spans="1:6">
      <c r="A327" s="29">
        <v>325</v>
      </c>
      <c r="B327" s="32" t="s">
        <v>16</v>
      </c>
      <c r="C327" s="30" t="s">
        <v>555</v>
      </c>
      <c r="D327" s="30" t="s">
        <v>556</v>
      </c>
      <c r="E327" s="30">
        <v>1000</v>
      </c>
      <c r="F327" s="30">
        <v>1</v>
      </c>
    </row>
    <row r="328" spans="1:6">
      <c r="A328" s="29">
        <v>326</v>
      </c>
      <c r="B328" s="32" t="s">
        <v>51</v>
      </c>
      <c r="C328" s="30" t="s">
        <v>557</v>
      </c>
      <c r="D328" s="30" t="s">
        <v>558</v>
      </c>
      <c r="E328" s="30">
        <v>200</v>
      </c>
      <c r="F328" s="30">
        <v>1</v>
      </c>
    </row>
    <row r="329" spans="1:6">
      <c r="A329" s="29">
        <v>327</v>
      </c>
      <c r="B329" s="32" t="s">
        <v>51</v>
      </c>
      <c r="C329" s="30" t="s">
        <v>559</v>
      </c>
      <c r="D329" s="30" t="s">
        <v>560</v>
      </c>
      <c r="E329" s="30">
        <v>200</v>
      </c>
      <c r="F329" s="30">
        <v>1</v>
      </c>
    </row>
    <row r="330" spans="1:6">
      <c r="A330" s="29">
        <v>328</v>
      </c>
      <c r="B330" s="32" t="s">
        <v>51</v>
      </c>
      <c r="C330" s="30" t="s">
        <v>561</v>
      </c>
      <c r="D330" s="30" t="s">
        <v>562</v>
      </c>
      <c r="E330" s="30">
        <v>200</v>
      </c>
      <c r="F330" s="30">
        <v>1</v>
      </c>
    </row>
    <row r="331" spans="1:6">
      <c r="A331" s="29">
        <v>329</v>
      </c>
      <c r="B331" s="32" t="s">
        <v>51</v>
      </c>
      <c r="C331" s="30" t="s">
        <v>563</v>
      </c>
      <c r="D331" s="30" t="s">
        <v>564</v>
      </c>
      <c r="E331" s="30">
        <v>500</v>
      </c>
      <c r="F331" s="30">
        <v>1</v>
      </c>
    </row>
    <row r="332" spans="1:6">
      <c r="A332" s="29">
        <v>330</v>
      </c>
      <c r="B332" s="32" t="s">
        <v>16</v>
      </c>
      <c r="C332" s="30" t="s">
        <v>565</v>
      </c>
      <c r="D332" s="30" t="s">
        <v>566</v>
      </c>
      <c r="E332" s="30">
        <v>500</v>
      </c>
      <c r="F332" s="30">
        <v>1</v>
      </c>
    </row>
    <row r="333" spans="1:6">
      <c r="A333" s="29">
        <v>331</v>
      </c>
      <c r="B333" s="32" t="s">
        <v>16</v>
      </c>
      <c r="C333" s="30" t="s">
        <v>567</v>
      </c>
      <c r="D333" s="30" t="s">
        <v>568</v>
      </c>
      <c r="E333" s="30">
        <v>500</v>
      </c>
      <c r="F333" s="30">
        <v>1</v>
      </c>
    </row>
    <row r="334" spans="1:6">
      <c r="A334" s="29">
        <v>332</v>
      </c>
      <c r="B334" s="32" t="s">
        <v>16</v>
      </c>
      <c r="C334" s="30" t="s">
        <v>569</v>
      </c>
      <c r="D334" s="30" t="s">
        <v>570</v>
      </c>
      <c r="E334" s="30">
        <v>1000</v>
      </c>
      <c r="F334" s="30">
        <v>1</v>
      </c>
    </row>
    <row r="335" spans="1:6">
      <c r="A335" s="29">
        <v>333</v>
      </c>
      <c r="B335" s="32" t="s">
        <v>16</v>
      </c>
      <c r="C335" s="30" t="s">
        <v>571</v>
      </c>
      <c r="D335" s="30" t="s">
        <v>572</v>
      </c>
      <c r="E335" s="30">
        <v>200</v>
      </c>
      <c r="F335" s="30">
        <v>1</v>
      </c>
    </row>
    <row r="336" spans="1:6">
      <c r="A336" s="29">
        <v>334</v>
      </c>
      <c r="B336" s="32" t="s">
        <v>16</v>
      </c>
      <c r="C336" s="30" t="s">
        <v>573</v>
      </c>
      <c r="D336" s="30" t="s">
        <v>574</v>
      </c>
      <c r="E336" s="30">
        <v>200</v>
      </c>
      <c r="F336" s="30">
        <v>1</v>
      </c>
    </row>
    <row r="337" spans="1:6">
      <c r="A337" s="29">
        <v>335</v>
      </c>
      <c r="B337" s="32" t="s">
        <v>16</v>
      </c>
      <c r="C337" s="30" t="s">
        <v>557</v>
      </c>
      <c r="D337" s="30" t="s">
        <v>575</v>
      </c>
      <c r="E337" s="30">
        <v>200</v>
      </c>
      <c r="F337" s="30">
        <v>1</v>
      </c>
    </row>
    <row r="338" spans="1:6">
      <c r="A338" s="29">
        <v>336</v>
      </c>
      <c r="B338" s="32" t="s">
        <v>30</v>
      </c>
      <c r="C338" s="30" t="s">
        <v>576</v>
      </c>
      <c r="D338" s="30" t="s">
        <v>64</v>
      </c>
      <c r="E338" s="30">
        <v>1000</v>
      </c>
      <c r="F338" s="30">
        <v>1</v>
      </c>
    </row>
    <row r="339" spans="1:6">
      <c r="A339" s="29">
        <v>337</v>
      </c>
      <c r="B339" s="32" t="s">
        <v>51</v>
      </c>
      <c r="C339" s="30" t="s">
        <v>577</v>
      </c>
      <c r="D339" s="30" t="s">
        <v>578</v>
      </c>
      <c r="E339" s="30">
        <v>200</v>
      </c>
      <c r="F339" s="30">
        <v>1</v>
      </c>
    </row>
    <row r="340" spans="1:6">
      <c r="A340" s="29">
        <v>338</v>
      </c>
      <c r="B340" s="32" t="s">
        <v>51</v>
      </c>
      <c r="C340" s="30" t="s">
        <v>579</v>
      </c>
      <c r="D340" s="30" t="s">
        <v>578</v>
      </c>
      <c r="E340" s="30">
        <v>200</v>
      </c>
      <c r="F340" s="30">
        <v>1</v>
      </c>
    </row>
    <row r="341" spans="1:6">
      <c r="A341" s="29">
        <v>339</v>
      </c>
      <c r="B341" s="32" t="s">
        <v>51</v>
      </c>
      <c r="C341" s="30" t="s">
        <v>580</v>
      </c>
      <c r="D341" s="30" t="s">
        <v>578</v>
      </c>
      <c r="E341" s="30">
        <v>200</v>
      </c>
      <c r="F341" s="30">
        <v>1</v>
      </c>
    </row>
    <row r="342" spans="1:6">
      <c r="A342" s="29">
        <v>340</v>
      </c>
      <c r="B342" s="32" t="s">
        <v>51</v>
      </c>
      <c r="C342" s="30" t="s">
        <v>581</v>
      </c>
      <c r="D342" s="30" t="s">
        <v>582</v>
      </c>
      <c r="E342" s="30">
        <v>200</v>
      </c>
      <c r="F342" s="30">
        <v>1</v>
      </c>
    </row>
    <row r="343" spans="1:6">
      <c r="A343" s="29">
        <v>341</v>
      </c>
      <c r="B343" s="32" t="s">
        <v>51</v>
      </c>
      <c r="C343" s="30" t="s">
        <v>583</v>
      </c>
      <c r="D343" s="30" t="s">
        <v>584</v>
      </c>
      <c r="E343" s="30">
        <v>200</v>
      </c>
      <c r="F343" s="30">
        <v>1</v>
      </c>
    </row>
    <row r="344" spans="1:6">
      <c r="A344" s="29">
        <v>342</v>
      </c>
      <c r="B344" s="32" t="s">
        <v>51</v>
      </c>
      <c r="C344" s="30" t="s">
        <v>585</v>
      </c>
      <c r="D344" s="30" t="s">
        <v>586</v>
      </c>
      <c r="E344" s="30">
        <v>200</v>
      </c>
      <c r="F344" s="30">
        <v>1</v>
      </c>
    </row>
    <row r="345" spans="1:6">
      <c r="A345" s="29">
        <v>343</v>
      </c>
      <c r="B345" s="32" t="s">
        <v>51</v>
      </c>
      <c r="C345" s="30" t="s">
        <v>587</v>
      </c>
      <c r="D345" s="30" t="s">
        <v>588</v>
      </c>
      <c r="E345" s="30">
        <v>200</v>
      </c>
      <c r="F345" s="30">
        <v>1</v>
      </c>
    </row>
    <row r="346" spans="1:6">
      <c r="A346" s="29">
        <v>344</v>
      </c>
      <c r="B346" s="32" t="s">
        <v>51</v>
      </c>
      <c r="C346" s="30" t="s">
        <v>589</v>
      </c>
      <c r="D346" s="30" t="s">
        <v>590</v>
      </c>
      <c r="E346" s="30">
        <v>200</v>
      </c>
      <c r="F346" s="30">
        <v>1</v>
      </c>
    </row>
    <row r="347" spans="1:6">
      <c r="A347" s="29">
        <v>345</v>
      </c>
      <c r="B347" s="32" t="s">
        <v>51</v>
      </c>
      <c r="C347" s="30" t="s">
        <v>591</v>
      </c>
      <c r="D347" s="30" t="s">
        <v>592</v>
      </c>
      <c r="E347" s="30">
        <v>200</v>
      </c>
      <c r="F347" s="30">
        <v>1</v>
      </c>
    </row>
    <row r="348" spans="1:6">
      <c r="A348" s="29">
        <v>346</v>
      </c>
      <c r="B348" s="32" t="s">
        <v>51</v>
      </c>
      <c r="C348" s="30" t="s">
        <v>593</v>
      </c>
      <c r="D348" s="30" t="s">
        <v>594</v>
      </c>
      <c r="E348" s="30">
        <v>200</v>
      </c>
      <c r="F348" s="30">
        <v>1</v>
      </c>
    </row>
    <row r="349" spans="1:6">
      <c r="A349" s="29">
        <v>347</v>
      </c>
      <c r="B349" s="32" t="s">
        <v>51</v>
      </c>
      <c r="C349" s="30" t="s">
        <v>595</v>
      </c>
      <c r="D349" s="30" t="s">
        <v>596</v>
      </c>
      <c r="E349" s="30">
        <v>200</v>
      </c>
      <c r="F349" s="30">
        <v>1</v>
      </c>
    </row>
    <row r="350" spans="1:7">
      <c r="A350" s="29">
        <v>348</v>
      </c>
      <c r="B350" s="32" t="s">
        <v>7</v>
      </c>
      <c r="C350" s="30" t="s">
        <v>597</v>
      </c>
      <c r="D350" s="30" t="s">
        <v>598</v>
      </c>
      <c r="E350" s="30">
        <v>200000</v>
      </c>
      <c r="F350" s="30"/>
      <c r="G350" s="24" t="s">
        <v>599</v>
      </c>
    </row>
    <row r="351" spans="1:6">
      <c r="A351" s="29">
        <v>349</v>
      </c>
      <c r="B351" s="32" t="s">
        <v>51</v>
      </c>
      <c r="C351" s="30" t="s">
        <v>600</v>
      </c>
      <c r="D351" s="30" t="s">
        <v>601</v>
      </c>
      <c r="E351" s="30">
        <v>200</v>
      </c>
      <c r="F351" s="30">
        <v>1</v>
      </c>
    </row>
    <row r="352" spans="1:6">
      <c r="A352" s="29">
        <v>350</v>
      </c>
      <c r="B352" s="32" t="s">
        <v>51</v>
      </c>
      <c r="C352" s="30" t="s">
        <v>602</v>
      </c>
      <c r="D352" s="30" t="s">
        <v>603</v>
      </c>
      <c r="E352" s="30">
        <v>500</v>
      </c>
      <c r="F352" s="30">
        <v>1</v>
      </c>
    </row>
    <row r="353" spans="1:6">
      <c r="A353" s="29">
        <v>351</v>
      </c>
      <c r="B353" s="32" t="s">
        <v>19</v>
      </c>
      <c r="C353" s="30" t="s">
        <v>604</v>
      </c>
      <c r="D353" s="30" t="s">
        <v>605</v>
      </c>
      <c r="E353" s="30">
        <v>300</v>
      </c>
      <c r="F353" s="30">
        <v>1</v>
      </c>
    </row>
    <row r="354" spans="1:6">
      <c r="A354" s="29">
        <v>352</v>
      </c>
      <c r="B354" s="32" t="s">
        <v>19</v>
      </c>
      <c r="C354" s="30" t="s">
        <v>606</v>
      </c>
      <c r="D354" s="30" t="s">
        <v>607</v>
      </c>
      <c r="E354" s="30">
        <v>200</v>
      </c>
      <c r="F354" s="30">
        <v>1</v>
      </c>
    </row>
    <row r="355" spans="1:6">
      <c r="A355" s="29">
        <v>353</v>
      </c>
      <c r="B355" s="32" t="s">
        <v>19</v>
      </c>
      <c r="C355" s="30" t="s">
        <v>608</v>
      </c>
      <c r="D355" s="30" t="s">
        <v>609</v>
      </c>
      <c r="E355" s="30">
        <v>200</v>
      </c>
      <c r="F355" s="30">
        <v>1</v>
      </c>
    </row>
    <row r="356" spans="1:6">
      <c r="A356" s="29">
        <v>354</v>
      </c>
      <c r="B356" s="32" t="s">
        <v>19</v>
      </c>
      <c r="C356" s="30" t="s">
        <v>610</v>
      </c>
      <c r="D356" s="30" t="s">
        <v>611</v>
      </c>
      <c r="E356" s="30">
        <v>200</v>
      </c>
      <c r="F356" s="30">
        <v>1</v>
      </c>
    </row>
    <row r="357" spans="1:6">
      <c r="A357" s="29">
        <v>355</v>
      </c>
      <c r="B357" s="32" t="s">
        <v>19</v>
      </c>
      <c r="C357" s="30" t="s">
        <v>612</v>
      </c>
      <c r="D357" s="30" t="s">
        <v>613</v>
      </c>
      <c r="E357" s="30">
        <v>200</v>
      </c>
      <c r="F357" s="30">
        <v>1</v>
      </c>
    </row>
    <row r="358" spans="1:6">
      <c r="A358" s="29">
        <v>356</v>
      </c>
      <c r="B358" s="32" t="s">
        <v>19</v>
      </c>
      <c r="C358" s="30" t="s">
        <v>614</v>
      </c>
      <c r="D358" s="30" t="s">
        <v>615</v>
      </c>
      <c r="E358" s="30">
        <v>200</v>
      </c>
      <c r="F358" s="30">
        <v>1</v>
      </c>
    </row>
    <row r="359" spans="1:6">
      <c r="A359" s="29">
        <v>357</v>
      </c>
      <c r="B359" s="32" t="s">
        <v>19</v>
      </c>
      <c r="C359" s="30" t="s">
        <v>616</v>
      </c>
      <c r="D359" s="30" t="s">
        <v>617</v>
      </c>
      <c r="E359" s="30">
        <v>200</v>
      </c>
      <c r="F359" s="30">
        <v>1</v>
      </c>
    </row>
    <row r="360" spans="1:6">
      <c r="A360" s="29">
        <v>358</v>
      </c>
      <c r="B360" s="32" t="s">
        <v>19</v>
      </c>
      <c r="C360" s="30" t="s">
        <v>618</v>
      </c>
      <c r="D360" s="30" t="s">
        <v>619</v>
      </c>
      <c r="E360" s="30">
        <v>1000</v>
      </c>
      <c r="F360" s="30">
        <v>1</v>
      </c>
    </row>
    <row r="361" spans="1:6">
      <c r="A361" s="29">
        <v>359</v>
      </c>
      <c r="B361" s="32" t="s">
        <v>19</v>
      </c>
      <c r="C361" s="30" t="s">
        <v>620</v>
      </c>
      <c r="D361" s="30" t="s">
        <v>621</v>
      </c>
      <c r="E361" s="30">
        <v>200</v>
      </c>
      <c r="F361" s="30">
        <v>1</v>
      </c>
    </row>
    <row r="362" spans="1:6">
      <c r="A362" s="29">
        <v>360</v>
      </c>
      <c r="B362" s="32" t="s">
        <v>19</v>
      </c>
      <c r="C362" s="30" t="s">
        <v>622</v>
      </c>
      <c r="D362" s="30" t="s">
        <v>623</v>
      </c>
      <c r="E362" s="30">
        <v>200</v>
      </c>
      <c r="F362" s="30">
        <v>1</v>
      </c>
    </row>
    <row r="363" spans="1:6">
      <c r="A363" s="29">
        <v>361</v>
      </c>
      <c r="B363" s="32" t="s">
        <v>19</v>
      </c>
      <c r="C363" s="30" t="s">
        <v>624</v>
      </c>
      <c r="D363" s="30" t="s">
        <v>625</v>
      </c>
      <c r="E363" s="30">
        <v>200</v>
      </c>
      <c r="F363" s="30">
        <v>1</v>
      </c>
    </row>
    <row r="364" spans="1:6">
      <c r="A364" s="29">
        <v>362</v>
      </c>
      <c r="B364" s="32" t="s">
        <v>19</v>
      </c>
      <c r="C364" s="30" t="s">
        <v>626</v>
      </c>
      <c r="D364" s="30" t="s">
        <v>627</v>
      </c>
      <c r="E364" s="30">
        <v>200</v>
      </c>
      <c r="F364" s="30">
        <v>1</v>
      </c>
    </row>
    <row r="365" spans="1:6">
      <c r="A365" s="29">
        <v>363</v>
      </c>
      <c r="B365" s="32" t="s">
        <v>19</v>
      </c>
      <c r="C365" s="30" t="s">
        <v>628</v>
      </c>
      <c r="D365" s="30" t="s">
        <v>629</v>
      </c>
      <c r="E365" s="30">
        <v>200</v>
      </c>
      <c r="F365" s="30">
        <v>1</v>
      </c>
    </row>
    <row r="366" spans="1:6">
      <c r="A366" s="29">
        <v>364</v>
      </c>
      <c r="B366" s="32" t="s">
        <v>19</v>
      </c>
      <c r="C366" s="30" t="s">
        <v>630</v>
      </c>
      <c r="D366" s="30" t="s">
        <v>631</v>
      </c>
      <c r="E366" s="30">
        <v>200</v>
      </c>
      <c r="F366" s="30">
        <v>1</v>
      </c>
    </row>
    <row r="367" spans="1:6">
      <c r="A367" s="29">
        <v>365</v>
      </c>
      <c r="B367" s="32" t="s">
        <v>19</v>
      </c>
      <c r="C367" s="30" t="s">
        <v>632</v>
      </c>
      <c r="D367" s="30" t="s">
        <v>633</v>
      </c>
      <c r="E367" s="30">
        <v>200</v>
      </c>
      <c r="F367" s="30">
        <v>1</v>
      </c>
    </row>
    <row r="368" spans="1:6">
      <c r="A368" s="29">
        <v>366</v>
      </c>
      <c r="B368" s="32" t="s">
        <v>19</v>
      </c>
      <c r="C368" s="30" t="s">
        <v>634</v>
      </c>
      <c r="D368" s="30" t="s">
        <v>635</v>
      </c>
      <c r="E368" s="30">
        <v>200</v>
      </c>
      <c r="F368" s="30">
        <v>1</v>
      </c>
    </row>
    <row r="369" spans="1:6">
      <c r="A369" s="29">
        <v>367</v>
      </c>
      <c r="B369" s="32" t="s">
        <v>19</v>
      </c>
      <c r="C369" s="30" t="s">
        <v>636</v>
      </c>
      <c r="D369" s="30" t="s">
        <v>637</v>
      </c>
      <c r="E369" s="30">
        <v>200</v>
      </c>
      <c r="F369" s="30">
        <v>1</v>
      </c>
    </row>
    <row r="370" spans="1:6">
      <c r="A370" s="29">
        <v>368</v>
      </c>
      <c r="B370" s="32" t="s">
        <v>19</v>
      </c>
      <c r="C370" s="30" t="s">
        <v>620</v>
      </c>
      <c r="D370" s="30" t="s">
        <v>638</v>
      </c>
      <c r="E370" s="30">
        <v>200</v>
      </c>
      <c r="F370" s="30">
        <v>1</v>
      </c>
    </row>
    <row r="371" spans="1:6">
      <c r="A371" s="29">
        <v>369</v>
      </c>
      <c r="B371" s="32" t="s">
        <v>19</v>
      </c>
      <c r="C371" s="30" t="s">
        <v>639</v>
      </c>
      <c r="D371" s="30" t="s">
        <v>640</v>
      </c>
      <c r="E371" s="30">
        <v>200</v>
      </c>
      <c r="F371" s="30">
        <v>1</v>
      </c>
    </row>
    <row r="372" spans="1:6">
      <c r="A372" s="29">
        <v>370</v>
      </c>
      <c r="B372" s="32" t="s">
        <v>19</v>
      </c>
      <c r="C372" s="30" t="s">
        <v>641</v>
      </c>
      <c r="D372" s="30" t="s">
        <v>642</v>
      </c>
      <c r="E372" s="30">
        <v>500</v>
      </c>
      <c r="F372" s="30">
        <v>1</v>
      </c>
    </row>
    <row r="373" spans="1:6">
      <c r="A373" s="29">
        <v>371</v>
      </c>
      <c r="B373" s="32" t="s">
        <v>19</v>
      </c>
      <c r="C373" s="30" t="s">
        <v>643</v>
      </c>
      <c r="D373" s="30" t="s">
        <v>642</v>
      </c>
      <c r="E373" s="30">
        <v>200</v>
      </c>
      <c r="F373" s="30">
        <v>1</v>
      </c>
    </row>
    <row r="374" spans="1:6">
      <c r="A374" s="29">
        <v>372</v>
      </c>
      <c r="B374" s="32" t="s">
        <v>19</v>
      </c>
      <c r="C374" s="30" t="s">
        <v>644</v>
      </c>
      <c r="D374" s="30" t="s">
        <v>642</v>
      </c>
      <c r="E374" s="30">
        <v>200</v>
      </c>
      <c r="F374" s="30">
        <v>1</v>
      </c>
    </row>
    <row r="375" spans="1:6">
      <c r="A375" s="29">
        <v>373</v>
      </c>
      <c r="B375" s="32" t="s">
        <v>19</v>
      </c>
      <c r="C375" s="30" t="s">
        <v>645</v>
      </c>
      <c r="D375" s="30" t="s">
        <v>642</v>
      </c>
      <c r="E375" s="30">
        <v>200</v>
      </c>
      <c r="F375" s="30">
        <v>1</v>
      </c>
    </row>
    <row r="376" spans="1:6">
      <c r="A376" s="29">
        <v>374</v>
      </c>
      <c r="B376" s="32" t="s">
        <v>19</v>
      </c>
      <c r="C376" s="30" t="s">
        <v>646</v>
      </c>
      <c r="D376" s="30" t="s">
        <v>647</v>
      </c>
      <c r="E376" s="30">
        <v>200</v>
      </c>
      <c r="F376" s="30">
        <v>1</v>
      </c>
    </row>
    <row r="377" spans="1:6">
      <c r="A377" s="29">
        <v>375</v>
      </c>
      <c r="B377" s="32" t="s">
        <v>19</v>
      </c>
      <c r="C377" s="30" t="s">
        <v>648</v>
      </c>
      <c r="D377" s="30" t="s">
        <v>649</v>
      </c>
      <c r="E377" s="30">
        <v>200</v>
      </c>
      <c r="F377" s="30">
        <v>1</v>
      </c>
    </row>
    <row r="378" spans="1:6">
      <c r="A378" s="29">
        <v>376</v>
      </c>
      <c r="B378" s="32" t="s">
        <v>19</v>
      </c>
      <c r="C378" s="30" t="s">
        <v>650</v>
      </c>
      <c r="D378" s="30" t="s">
        <v>651</v>
      </c>
      <c r="E378" s="30">
        <v>200</v>
      </c>
      <c r="F378" s="30">
        <v>1</v>
      </c>
    </row>
    <row r="379" spans="1:6">
      <c r="A379" s="29">
        <v>377</v>
      </c>
      <c r="B379" s="32" t="s">
        <v>19</v>
      </c>
      <c r="C379" s="30" t="s">
        <v>652</v>
      </c>
      <c r="D379" s="30" t="s">
        <v>653</v>
      </c>
      <c r="E379" s="30">
        <v>1000</v>
      </c>
      <c r="F379" s="30">
        <v>1</v>
      </c>
    </row>
    <row r="380" spans="1:6">
      <c r="A380" s="29">
        <v>378</v>
      </c>
      <c r="B380" s="32" t="s">
        <v>19</v>
      </c>
      <c r="C380" s="30" t="s">
        <v>654</v>
      </c>
      <c r="D380" s="30" t="s">
        <v>655</v>
      </c>
      <c r="E380" s="30">
        <v>200</v>
      </c>
      <c r="F380" s="30">
        <v>1</v>
      </c>
    </row>
    <row r="381" spans="1:6">
      <c r="A381" s="29">
        <v>379</v>
      </c>
      <c r="B381" s="32" t="s">
        <v>19</v>
      </c>
      <c r="C381" s="30" t="s">
        <v>332</v>
      </c>
      <c r="D381" s="30" t="s">
        <v>656</v>
      </c>
      <c r="E381" s="30">
        <v>200</v>
      </c>
      <c r="F381" s="30">
        <v>1</v>
      </c>
    </row>
    <row r="382" spans="1:6">
      <c r="A382" s="29">
        <v>380</v>
      </c>
      <c r="B382" s="32" t="s">
        <v>19</v>
      </c>
      <c r="C382" s="30" t="s">
        <v>657</v>
      </c>
      <c r="D382" s="30" t="s">
        <v>658</v>
      </c>
      <c r="E382" s="30">
        <v>200</v>
      </c>
      <c r="F382" s="30">
        <v>1</v>
      </c>
    </row>
    <row r="383" spans="1:6">
      <c r="A383" s="29">
        <v>381</v>
      </c>
      <c r="B383" s="32" t="s">
        <v>19</v>
      </c>
      <c r="C383" s="30" t="s">
        <v>659</v>
      </c>
      <c r="D383" s="30" t="s">
        <v>660</v>
      </c>
      <c r="E383" s="30">
        <v>200</v>
      </c>
      <c r="F383" s="30">
        <v>1</v>
      </c>
    </row>
    <row r="384" spans="1:6">
      <c r="A384" s="29">
        <v>382</v>
      </c>
      <c r="B384" s="32" t="s">
        <v>30</v>
      </c>
      <c r="C384" s="30" t="s">
        <v>661</v>
      </c>
      <c r="D384" s="30" t="s">
        <v>48</v>
      </c>
      <c r="E384" s="30">
        <v>1000</v>
      </c>
      <c r="F384" s="30">
        <v>1</v>
      </c>
    </row>
    <row r="385" spans="1:6">
      <c r="A385" s="29">
        <v>383</v>
      </c>
      <c r="B385" s="32" t="s">
        <v>51</v>
      </c>
      <c r="C385" s="30" t="s">
        <v>662</v>
      </c>
      <c r="D385" s="30" t="s">
        <v>663</v>
      </c>
      <c r="E385" s="30">
        <v>200</v>
      </c>
      <c r="F385" s="30" t="s">
        <v>664</v>
      </c>
    </row>
    <row r="386" spans="1:6">
      <c r="A386" s="29">
        <v>384</v>
      </c>
      <c r="B386" s="32" t="s">
        <v>7</v>
      </c>
      <c r="C386" s="30" t="s">
        <v>665</v>
      </c>
      <c r="D386" s="30" t="s">
        <v>510</v>
      </c>
      <c r="E386" s="30">
        <v>500</v>
      </c>
      <c r="F386" s="30">
        <v>1</v>
      </c>
    </row>
    <row r="387" spans="1:6">
      <c r="A387" s="29">
        <v>385</v>
      </c>
      <c r="B387" s="32" t="s">
        <v>30</v>
      </c>
      <c r="C387" s="30" t="s">
        <v>666</v>
      </c>
      <c r="D387" s="30" t="s">
        <v>667</v>
      </c>
      <c r="E387" s="30">
        <v>500</v>
      </c>
      <c r="F387" s="30">
        <v>1</v>
      </c>
    </row>
    <row r="388" spans="1:6">
      <c r="A388" s="29">
        <v>386</v>
      </c>
      <c r="B388" s="32" t="s">
        <v>30</v>
      </c>
      <c r="C388" s="30" t="s">
        <v>668</v>
      </c>
      <c r="D388" s="30" t="s">
        <v>21</v>
      </c>
      <c r="E388" s="30">
        <v>200</v>
      </c>
      <c r="F388" s="30">
        <v>1</v>
      </c>
    </row>
    <row r="389" spans="1:6">
      <c r="A389" s="29">
        <v>387</v>
      </c>
      <c r="B389" s="32" t="s">
        <v>30</v>
      </c>
      <c r="C389" s="30" t="s">
        <v>669</v>
      </c>
      <c r="D389" s="30" t="s">
        <v>670</v>
      </c>
      <c r="E389" s="30">
        <v>200</v>
      </c>
      <c r="F389" s="30">
        <v>1</v>
      </c>
    </row>
    <row r="390" spans="1:6">
      <c r="A390" s="29">
        <v>388</v>
      </c>
      <c r="B390" s="32" t="s">
        <v>30</v>
      </c>
      <c r="C390" s="30" t="s">
        <v>671</v>
      </c>
      <c r="D390" s="30" t="s">
        <v>672</v>
      </c>
      <c r="E390" s="30">
        <v>600</v>
      </c>
      <c r="F390" s="30">
        <v>1</v>
      </c>
    </row>
    <row r="391" spans="1:6">
      <c r="A391" s="29">
        <v>389</v>
      </c>
      <c r="B391" s="32" t="s">
        <v>30</v>
      </c>
      <c r="C391" s="30" t="s">
        <v>673</v>
      </c>
      <c r="D391" s="30" t="s">
        <v>674</v>
      </c>
      <c r="E391" s="30">
        <v>200</v>
      </c>
      <c r="F391" s="30">
        <v>1</v>
      </c>
    </row>
    <row r="392" spans="1:6">
      <c r="A392" s="29">
        <v>390</v>
      </c>
      <c r="B392" s="32" t="s">
        <v>30</v>
      </c>
      <c r="C392" s="30" t="s">
        <v>675</v>
      </c>
      <c r="D392" s="30" t="s">
        <v>676</v>
      </c>
      <c r="E392" s="30">
        <v>1000</v>
      </c>
      <c r="F392" s="30">
        <v>1</v>
      </c>
    </row>
    <row r="393" spans="1:6">
      <c r="A393" s="29">
        <v>391</v>
      </c>
      <c r="B393" s="32" t="s">
        <v>30</v>
      </c>
      <c r="C393" s="30" t="s">
        <v>677</v>
      </c>
      <c r="D393" s="30" t="s">
        <v>678</v>
      </c>
      <c r="E393" s="30">
        <v>600</v>
      </c>
      <c r="F393" s="30">
        <v>1</v>
      </c>
    </row>
    <row r="394" spans="1:6">
      <c r="A394" s="29">
        <v>392</v>
      </c>
      <c r="B394" s="32" t="s">
        <v>30</v>
      </c>
      <c r="C394" s="30" t="s">
        <v>679</v>
      </c>
      <c r="D394" s="30" t="s">
        <v>680</v>
      </c>
      <c r="E394" s="30">
        <v>500</v>
      </c>
      <c r="F394" s="30">
        <v>1</v>
      </c>
    </row>
    <row r="395" spans="1:6">
      <c r="A395" s="29">
        <v>393</v>
      </c>
      <c r="B395" s="32" t="s">
        <v>30</v>
      </c>
      <c r="C395" s="30" t="s">
        <v>681</v>
      </c>
      <c r="D395" s="30" t="s">
        <v>682</v>
      </c>
      <c r="E395" s="30">
        <v>200</v>
      </c>
      <c r="F395" s="30">
        <v>1</v>
      </c>
    </row>
    <row r="396" spans="1:6">
      <c r="A396" s="29">
        <v>394</v>
      </c>
      <c r="B396" s="32" t="s">
        <v>30</v>
      </c>
      <c r="C396" s="30" t="s">
        <v>683</v>
      </c>
      <c r="D396" s="30" t="s">
        <v>684</v>
      </c>
      <c r="E396" s="30">
        <v>200</v>
      </c>
      <c r="F396" s="30">
        <v>1</v>
      </c>
    </row>
    <row r="397" spans="1:6">
      <c r="A397" s="29">
        <v>395</v>
      </c>
      <c r="B397" s="32" t="s">
        <v>30</v>
      </c>
      <c r="C397" s="30" t="s">
        <v>685</v>
      </c>
      <c r="D397" s="30" t="s">
        <v>686</v>
      </c>
      <c r="E397" s="30">
        <v>200</v>
      </c>
      <c r="F397" s="30">
        <v>1</v>
      </c>
    </row>
    <row r="398" spans="1:6">
      <c r="A398" s="29">
        <v>396</v>
      </c>
      <c r="B398" s="32" t="s">
        <v>30</v>
      </c>
      <c r="C398" s="30" t="s">
        <v>687</v>
      </c>
      <c r="D398" s="30" t="s">
        <v>688</v>
      </c>
      <c r="E398" s="30">
        <v>200</v>
      </c>
      <c r="F398" s="30">
        <v>1</v>
      </c>
    </row>
    <row r="399" spans="1:6">
      <c r="A399" s="29">
        <v>397</v>
      </c>
      <c r="B399" s="32" t="s">
        <v>30</v>
      </c>
      <c r="C399" s="30" t="s">
        <v>689</v>
      </c>
      <c r="D399" s="30" t="s">
        <v>690</v>
      </c>
      <c r="E399" s="30">
        <v>200</v>
      </c>
      <c r="F399" s="30">
        <v>1</v>
      </c>
    </row>
    <row r="400" spans="1:6">
      <c r="A400" s="29">
        <v>398</v>
      </c>
      <c r="B400" s="32" t="s">
        <v>30</v>
      </c>
      <c r="C400" s="30" t="s">
        <v>691</v>
      </c>
      <c r="D400" s="30" t="s">
        <v>692</v>
      </c>
      <c r="E400" s="30">
        <v>200</v>
      </c>
      <c r="F400" s="30">
        <v>1</v>
      </c>
    </row>
    <row r="401" spans="1:6">
      <c r="A401" s="29">
        <v>399</v>
      </c>
      <c r="B401" s="32" t="s">
        <v>30</v>
      </c>
      <c r="C401" s="30" t="s">
        <v>693</v>
      </c>
      <c r="D401" s="30" t="s">
        <v>694</v>
      </c>
      <c r="E401" s="30">
        <v>200</v>
      </c>
      <c r="F401" s="30">
        <v>1</v>
      </c>
    </row>
    <row r="402" spans="1:6">
      <c r="A402" s="29">
        <v>400</v>
      </c>
      <c r="B402" s="32" t="s">
        <v>30</v>
      </c>
      <c r="C402" s="30" t="s">
        <v>695</v>
      </c>
      <c r="D402" s="30" t="s">
        <v>696</v>
      </c>
      <c r="E402" s="30">
        <v>200</v>
      </c>
      <c r="F402" s="30">
        <v>1</v>
      </c>
    </row>
    <row r="403" spans="1:6">
      <c r="A403" s="29">
        <v>401</v>
      </c>
      <c r="B403" s="32" t="s">
        <v>30</v>
      </c>
      <c r="C403" s="30" t="s">
        <v>697</v>
      </c>
      <c r="D403" s="30" t="s">
        <v>698</v>
      </c>
      <c r="E403" s="30">
        <v>200</v>
      </c>
      <c r="F403" s="30">
        <v>1</v>
      </c>
    </row>
    <row r="404" spans="1:6">
      <c r="A404" s="29">
        <v>402</v>
      </c>
      <c r="B404" s="32" t="s">
        <v>30</v>
      </c>
      <c r="C404" s="30" t="s">
        <v>699</v>
      </c>
      <c r="D404" s="30" t="s">
        <v>700</v>
      </c>
      <c r="E404" s="30">
        <v>200</v>
      </c>
      <c r="F404" s="30">
        <v>1</v>
      </c>
    </row>
    <row r="405" spans="1:6">
      <c r="A405" s="29">
        <v>403</v>
      </c>
      <c r="B405" s="32" t="s">
        <v>30</v>
      </c>
      <c r="C405" s="30" t="s">
        <v>701</v>
      </c>
      <c r="D405" s="30" t="s">
        <v>702</v>
      </c>
      <c r="E405" s="30">
        <v>1000</v>
      </c>
      <c r="F405" s="30">
        <v>1</v>
      </c>
    </row>
    <row r="406" spans="1:6">
      <c r="A406" s="29">
        <v>404</v>
      </c>
      <c r="B406" s="32" t="s">
        <v>30</v>
      </c>
      <c r="C406" s="30" t="s">
        <v>703</v>
      </c>
      <c r="D406" s="30" t="s">
        <v>704</v>
      </c>
      <c r="E406" s="30">
        <v>200</v>
      </c>
      <c r="F406" s="30">
        <v>1</v>
      </c>
    </row>
    <row r="407" spans="1:6">
      <c r="A407" s="29">
        <v>405</v>
      </c>
      <c r="B407" s="32" t="s">
        <v>30</v>
      </c>
      <c r="C407" s="30" t="s">
        <v>705</v>
      </c>
      <c r="D407" s="30" t="s">
        <v>706</v>
      </c>
      <c r="E407" s="30">
        <v>200</v>
      </c>
      <c r="F407" s="30">
        <v>1</v>
      </c>
    </row>
    <row r="409" spans="5:5">
      <c r="E409" s="36"/>
    </row>
    <row r="410" spans="4:6">
      <c r="D410" s="36" t="s">
        <v>5</v>
      </c>
      <c r="E410" s="36">
        <f>SUM(E3:E409)</f>
        <v>806566</v>
      </c>
      <c r="F410" s="36" t="s">
        <v>9</v>
      </c>
    </row>
    <row r="411" spans="4:5">
      <c r="D411" s="36" t="s">
        <v>707</v>
      </c>
      <c r="E411" s="36">
        <f>806566+200000</f>
        <v>1006566</v>
      </c>
    </row>
    <row r="412" spans="2:2">
      <c r="B412" s="24" t="s">
        <v>708</v>
      </c>
    </row>
  </sheetData>
  <autoFilter ref="A2:G412">
    <extLst/>
  </autoFilter>
  <mergeCells count="1">
    <mergeCell ref="A1:F1"/>
  </mergeCells>
  <conditionalFormatting sqref="C2">
    <cfRule type="duplicateValues" dxfId="0" priority="5"/>
  </conditionalFormatting>
  <conditionalFormatting sqref="C3">
    <cfRule type="duplicateValues" dxfId="0" priority="4"/>
  </conditionalFormatting>
  <conditionalFormatting sqref="D3">
    <cfRule type="duplicateValues" dxfId="0" priority="2"/>
  </conditionalFormatting>
  <conditionalFormatting sqref="C4">
    <cfRule type="duplicateValues" dxfId="0" priority="3"/>
  </conditionalFormatting>
  <conditionalFormatting sqref="D4">
    <cfRule type="duplicateValues" dxfId="0" priority="1"/>
  </conditionalFormatting>
  <conditionalFormatting sqref="A2:B2 A3:A407">
    <cfRule type="duplicateValues" dxfId="0" priority="13"/>
  </conditionalFormatting>
  <pageMargins left="0.7" right="0.7" top="0.75" bottom="0.75" header="0.3" footer="0.3"/>
  <pageSetup paperSize="9" orientation="portrait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3"/>
  <sheetViews>
    <sheetView workbookViewId="0">
      <pane ySplit="2" topLeftCell="A21" activePane="bottomLeft" state="frozen"/>
      <selection/>
      <selection pane="bottomLeft" activeCell="I39" sqref="I39"/>
    </sheetView>
  </sheetViews>
  <sheetFormatPr defaultColWidth="9" defaultRowHeight="14.25" outlineLevelCol="2"/>
  <cols>
    <col min="1" max="1" width="12.75" style="1" customWidth="1"/>
    <col min="2" max="3" width="26.875" style="1" customWidth="1"/>
    <col min="4" max="4" width="9.875" style="1" customWidth="1"/>
    <col min="5" max="16384" width="9" style="1"/>
  </cols>
  <sheetData>
    <row r="1" s="1" customFormat="1" ht="31.5" spans="1:3">
      <c r="A1" s="2" t="s">
        <v>782</v>
      </c>
      <c r="B1" s="2"/>
      <c r="C1" s="2"/>
    </row>
    <row r="2" s="1" customFormat="1" ht="28" customHeight="1" spans="1:3">
      <c r="A2" s="3" t="s">
        <v>1</v>
      </c>
      <c r="B2" s="3" t="s">
        <v>713</v>
      </c>
      <c r="C2" s="3" t="s">
        <v>5</v>
      </c>
    </row>
    <row r="3" s="1" customFormat="1" spans="1:3">
      <c r="A3" s="3">
        <v>1</v>
      </c>
      <c r="B3" s="4" t="s">
        <v>170</v>
      </c>
      <c r="C3" s="4">
        <v>40000</v>
      </c>
    </row>
    <row r="4" s="1" customFormat="1" spans="1:3">
      <c r="A4" s="3">
        <v>2</v>
      </c>
      <c r="B4" s="4" t="s">
        <v>226</v>
      </c>
      <c r="C4" s="4">
        <v>30000</v>
      </c>
    </row>
    <row r="5" s="1" customFormat="1" spans="1:3">
      <c r="A5" s="3">
        <v>3</v>
      </c>
      <c r="B5" s="4" t="s">
        <v>471</v>
      </c>
      <c r="C5" s="4">
        <v>20000</v>
      </c>
    </row>
    <row r="6" s="1" customFormat="1" spans="1:3">
      <c r="A6" s="3">
        <v>4</v>
      </c>
      <c r="B6" s="4" t="s">
        <v>440</v>
      </c>
      <c r="C6" s="4">
        <v>10000</v>
      </c>
    </row>
    <row r="7" s="1" customFormat="1" spans="1:3">
      <c r="A7" s="3">
        <v>5</v>
      </c>
      <c r="B7" s="4" t="s">
        <v>515</v>
      </c>
      <c r="C7" s="4">
        <v>10000</v>
      </c>
    </row>
    <row r="8" s="1" customFormat="1" spans="1:3">
      <c r="A8" s="3">
        <v>6</v>
      </c>
      <c r="B8" s="4" t="s">
        <v>463</v>
      </c>
      <c r="C8" s="4">
        <v>10000</v>
      </c>
    </row>
    <row r="9" s="1" customFormat="1" spans="1:3">
      <c r="A9" s="3">
        <v>7</v>
      </c>
      <c r="B9" s="4" t="s">
        <v>203</v>
      </c>
      <c r="C9" s="4">
        <v>10000</v>
      </c>
    </row>
    <row r="10" s="1" customFormat="1" spans="1:3">
      <c r="A10" s="3">
        <v>8</v>
      </c>
      <c r="B10" s="4" t="s">
        <v>183</v>
      </c>
      <c r="C10" s="4">
        <v>10000</v>
      </c>
    </row>
    <row r="11" s="1" customFormat="1" spans="1:3">
      <c r="A11" s="3">
        <v>9</v>
      </c>
      <c r="B11" s="4" t="s">
        <v>716</v>
      </c>
      <c r="C11" s="4">
        <v>10000</v>
      </c>
    </row>
    <row r="12" s="1" customFormat="1" spans="1:3">
      <c r="A12" s="3">
        <v>10</v>
      </c>
      <c r="B12" s="4" t="s">
        <v>717</v>
      </c>
      <c r="C12" s="4">
        <v>10000</v>
      </c>
    </row>
    <row r="13" s="1" customFormat="1" spans="1:3">
      <c r="A13" s="3">
        <v>11</v>
      </c>
      <c r="B13" s="4" t="s">
        <v>397</v>
      </c>
      <c r="C13" s="4">
        <v>10000</v>
      </c>
    </row>
    <row r="14" s="1" customFormat="1" spans="1:3">
      <c r="A14" s="3">
        <v>12</v>
      </c>
      <c r="B14" s="4" t="s">
        <v>718</v>
      </c>
      <c r="C14" s="4">
        <v>5000</v>
      </c>
    </row>
    <row r="15" s="1" customFormat="1" spans="1:3">
      <c r="A15" s="3">
        <v>13</v>
      </c>
      <c r="B15" s="4" t="s">
        <v>400</v>
      </c>
      <c r="C15" s="4">
        <v>5000</v>
      </c>
    </row>
    <row r="16" s="1" customFormat="1" spans="1:3">
      <c r="A16" s="3">
        <v>14</v>
      </c>
      <c r="B16" s="4" t="s">
        <v>97</v>
      </c>
      <c r="C16" s="4">
        <v>5000</v>
      </c>
    </row>
    <row r="17" s="1" customFormat="1" spans="1:3">
      <c r="A17" s="3">
        <v>15</v>
      </c>
      <c r="B17" s="4" t="s">
        <v>442</v>
      </c>
      <c r="C17" s="4">
        <v>5000</v>
      </c>
    </row>
    <row r="18" s="1" customFormat="1" spans="1:3">
      <c r="A18" s="3">
        <v>16</v>
      </c>
      <c r="B18" s="4" t="s">
        <v>402</v>
      </c>
      <c r="C18" s="4">
        <v>5000</v>
      </c>
    </row>
    <row r="19" s="1" customFormat="1" spans="1:3">
      <c r="A19" s="3">
        <v>17</v>
      </c>
      <c r="B19" s="4" t="s">
        <v>512</v>
      </c>
      <c r="C19" s="4">
        <v>5000</v>
      </c>
    </row>
    <row r="20" s="1" customFormat="1" spans="1:3">
      <c r="A20" s="3">
        <v>18</v>
      </c>
      <c r="B20" s="4" t="s">
        <v>721</v>
      </c>
      <c r="C20" s="4">
        <v>5000</v>
      </c>
    </row>
    <row r="21" s="1" customFormat="1" spans="1:3">
      <c r="A21" s="3">
        <v>19</v>
      </c>
      <c r="B21" s="4" t="s">
        <v>222</v>
      </c>
      <c r="C21" s="4">
        <v>5000</v>
      </c>
    </row>
    <row r="22" s="1" customFormat="1" spans="1:3">
      <c r="A22" s="3">
        <v>20</v>
      </c>
      <c r="B22" s="4" t="s">
        <v>722</v>
      </c>
      <c r="C22" s="4">
        <v>5000</v>
      </c>
    </row>
    <row r="23" s="1" customFormat="1" spans="1:3">
      <c r="A23" s="3">
        <v>21</v>
      </c>
      <c r="B23" s="4" t="s">
        <v>723</v>
      </c>
      <c r="C23" s="4">
        <v>5000</v>
      </c>
    </row>
    <row r="24" s="1" customFormat="1" spans="1:3">
      <c r="A24" s="3">
        <v>22</v>
      </c>
      <c r="B24" s="4" t="s">
        <v>452</v>
      </c>
      <c r="C24" s="4">
        <v>5000</v>
      </c>
    </row>
    <row r="25" s="1" customFormat="1" spans="1:3">
      <c r="A25" s="3">
        <v>23</v>
      </c>
      <c r="B25" s="4" t="s">
        <v>432</v>
      </c>
      <c r="C25" s="4">
        <v>5000</v>
      </c>
    </row>
    <row r="26" s="1" customFormat="1" spans="1:3">
      <c r="A26" s="3">
        <v>24</v>
      </c>
      <c r="B26" s="4" t="s">
        <v>438</v>
      </c>
      <c r="C26" s="4">
        <v>5000</v>
      </c>
    </row>
    <row r="27" s="1" customFormat="1" spans="1:3">
      <c r="A27" s="3">
        <v>25</v>
      </c>
      <c r="B27" s="4" t="s">
        <v>726</v>
      </c>
      <c r="C27" s="4">
        <v>5000</v>
      </c>
    </row>
    <row r="28" s="1" customFormat="1" spans="1:3">
      <c r="A28" s="3">
        <v>26</v>
      </c>
      <c r="B28" s="4" t="s">
        <v>727</v>
      </c>
      <c r="C28" s="4">
        <v>2000</v>
      </c>
    </row>
    <row r="29" s="1" customFormat="1" spans="1:3">
      <c r="A29" s="3">
        <v>27</v>
      </c>
      <c r="B29" s="4" t="s">
        <v>728</v>
      </c>
      <c r="C29" s="4">
        <v>2000</v>
      </c>
    </row>
    <row r="30" s="1" customFormat="1" spans="1:3">
      <c r="A30" s="3">
        <v>28</v>
      </c>
      <c r="B30" s="4" t="s">
        <v>450</v>
      </c>
      <c r="C30" s="4">
        <v>2000</v>
      </c>
    </row>
    <row r="31" s="1" customFormat="1" spans="1:3">
      <c r="A31" s="3">
        <v>29</v>
      </c>
      <c r="B31" s="4" t="s">
        <v>446</v>
      </c>
      <c r="C31" s="4">
        <v>2000</v>
      </c>
    </row>
    <row r="32" s="1" customFormat="1" spans="1:3">
      <c r="A32" s="3">
        <v>30</v>
      </c>
      <c r="B32" s="4" t="s">
        <v>729</v>
      </c>
      <c r="C32" s="4">
        <v>2000</v>
      </c>
    </row>
    <row r="33" s="1" customFormat="1" spans="1:3">
      <c r="A33" s="3">
        <v>31</v>
      </c>
      <c r="B33" s="4" t="s">
        <v>731</v>
      </c>
      <c r="C33" s="4">
        <v>2000</v>
      </c>
    </row>
    <row r="34" s="1" customFormat="1" spans="1:3">
      <c r="A34" s="3">
        <v>32</v>
      </c>
      <c r="B34" s="4" t="s">
        <v>732</v>
      </c>
      <c r="C34" s="4">
        <v>2000</v>
      </c>
    </row>
    <row r="35" s="1" customFormat="1" spans="1:3">
      <c r="A35" s="3">
        <v>33</v>
      </c>
      <c r="B35" s="4" t="s">
        <v>733</v>
      </c>
      <c r="C35" s="4">
        <v>1000</v>
      </c>
    </row>
    <row r="36" s="1" customFormat="1" spans="1:3">
      <c r="A36" s="3">
        <v>34</v>
      </c>
      <c r="B36" s="4" t="s">
        <v>444</v>
      </c>
      <c r="C36" s="4">
        <v>1000</v>
      </c>
    </row>
    <row r="37" s="1" customFormat="1" spans="1:3">
      <c r="A37" s="3">
        <v>35</v>
      </c>
      <c r="B37" s="4" t="s">
        <v>734</v>
      </c>
      <c r="C37" s="4">
        <v>1000</v>
      </c>
    </row>
    <row r="38" s="1" customFormat="1" spans="1:3">
      <c r="A38" s="3">
        <v>36</v>
      </c>
      <c r="B38" s="4" t="s">
        <v>377</v>
      </c>
      <c r="C38" s="4">
        <v>1000</v>
      </c>
    </row>
    <row r="39" s="1" customFormat="1" spans="1:3">
      <c r="A39" s="3">
        <v>37</v>
      </c>
      <c r="B39" s="4" t="s">
        <v>106</v>
      </c>
      <c r="C39" s="4">
        <v>1000</v>
      </c>
    </row>
    <row r="40" s="1" customFormat="1" spans="1:3">
      <c r="A40" s="3">
        <v>38</v>
      </c>
      <c r="B40" s="4" t="s">
        <v>736</v>
      </c>
      <c r="C40" s="4">
        <v>1000</v>
      </c>
    </row>
    <row r="41" s="1" customFormat="1" spans="1:3">
      <c r="A41" s="3">
        <v>39</v>
      </c>
      <c r="B41" s="4" t="s">
        <v>737</v>
      </c>
      <c r="C41" s="4">
        <v>1000</v>
      </c>
    </row>
    <row r="42" s="1" customFormat="1" spans="1:3">
      <c r="A42" s="3">
        <v>40</v>
      </c>
      <c r="B42" s="4" t="s">
        <v>67</v>
      </c>
      <c r="C42" s="4">
        <v>1000</v>
      </c>
    </row>
    <row r="43" s="1" customFormat="1" spans="1:3">
      <c r="A43" s="3">
        <v>41</v>
      </c>
      <c r="B43" s="4" t="s">
        <v>469</v>
      </c>
      <c r="C43" s="4">
        <v>1000</v>
      </c>
    </row>
    <row r="44" s="1" customFormat="1" spans="1:3">
      <c r="A44" s="3">
        <v>42</v>
      </c>
      <c r="B44" s="4" t="s">
        <v>465</v>
      </c>
      <c r="C44" s="4">
        <v>1000</v>
      </c>
    </row>
    <row r="45" s="1" customFormat="1" spans="1:3">
      <c r="A45" s="3">
        <v>43</v>
      </c>
      <c r="B45" s="4" t="s">
        <v>448</v>
      </c>
      <c r="C45" s="4">
        <v>1000</v>
      </c>
    </row>
    <row r="46" s="1" customFormat="1" spans="1:3">
      <c r="A46" s="3">
        <v>44</v>
      </c>
      <c r="B46" s="4" t="s">
        <v>217</v>
      </c>
      <c r="C46" s="4">
        <v>1000</v>
      </c>
    </row>
    <row r="47" s="1" customFormat="1" spans="1:3">
      <c r="A47" s="3">
        <v>45</v>
      </c>
      <c r="B47" s="4" t="s">
        <v>467</v>
      </c>
      <c r="C47" s="4">
        <v>1000</v>
      </c>
    </row>
    <row r="48" s="1" customFormat="1" spans="1:3">
      <c r="A48" s="3">
        <v>46</v>
      </c>
      <c r="B48" s="4" t="s">
        <v>740</v>
      </c>
      <c r="C48" s="4">
        <v>1000</v>
      </c>
    </row>
    <row r="49" s="1" customFormat="1" spans="1:3">
      <c r="A49" s="3">
        <v>47</v>
      </c>
      <c r="B49" s="4" t="s">
        <v>742</v>
      </c>
      <c r="C49" s="4">
        <v>1000</v>
      </c>
    </row>
    <row r="50" s="1" customFormat="1" spans="1:3">
      <c r="A50" s="3">
        <v>48</v>
      </c>
      <c r="B50" s="4" t="s">
        <v>743</v>
      </c>
      <c r="C50" s="4">
        <v>1000</v>
      </c>
    </row>
    <row r="52" s="1" customFormat="1" spans="2:3">
      <c r="B52" s="5" t="s">
        <v>769</v>
      </c>
      <c r="C52" s="5">
        <f>SUM(C3:C51)</f>
        <v>270000</v>
      </c>
    </row>
    <row r="53" spans="2:3">
      <c r="B53" s="5"/>
      <c r="C53" s="5"/>
    </row>
  </sheetData>
  <mergeCells count="1">
    <mergeCell ref="A1:C1"/>
  </mergeCells>
  <pageMargins left="0.75" right="0.75" top="0.354166666666667" bottom="0.118055555555556" header="0.354166666666667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1"/>
  <sheetViews>
    <sheetView workbookViewId="0">
      <pane ySplit="3" topLeftCell="A4" activePane="bottomLeft" state="frozen"/>
      <selection/>
      <selection pane="bottomLeft" activeCell="O67" sqref="O67"/>
    </sheetView>
  </sheetViews>
  <sheetFormatPr defaultColWidth="9" defaultRowHeight="14.25"/>
  <cols>
    <col min="1" max="1" width="9.875" style="12" customWidth="1"/>
    <col min="2" max="2" width="11.5" style="12" customWidth="1"/>
    <col min="3" max="3" width="17" style="12" customWidth="1"/>
    <col min="4" max="4" width="9.375" style="12" customWidth="1"/>
    <col min="5" max="6" width="16" style="12" customWidth="1"/>
    <col min="7" max="7" width="9.875" style="12" customWidth="1"/>
    <col min="8" max="8" width="11.5" style="12" customWidth="1"/>
    <col min="9" max="9" width="9.25" style="12" customWidth="1"/>
    <col min="10" max="10" width="7.375" style="12" customWidth="1"/>
    <col min="11" max="11" width="7" style="12" customWidth="1"/>
    <col min="12" max="12" width="20.375" style="12" customWidth="1"/>
    <col min="13" max="13" width="9.25" style="12" customWidth="1"/>
    <col min="14" max="14" width="9.25" style="1" customWidth="1"/>
    <col min="15" max="15" width="8.125" style="1" customWidth="1"/>
    <col min="16" max="16" width="7.375" style="1" customWidth="1"/>
    <col min="17" max="17" width="8.125" style="1" customWidth="1"/>
    <col min="18" max="18" width="5.375" style="12" customWidth="1"/>
    <col min="19" max="19" width="5.875" style="12" customWidth="1"/>
    <col min="20" max="20" width="5.375" style="12" customWidth="1"/>
    <col min="21" max="21" width="5.875" style="12" customWidth="1"/>
  </cols>
  <sheetData>
    <row r="1" s="10" customFormat="1" ht="39" customHeight="1" spans="1:21">
      <c r="A1" s="13" t="s">
        <v>709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="11" customFormat="1" ht="30" customHeight="1" spans="1:21">
      <c r="A2" s="14" t="s">
        <v>710</v>
      </c>
      <c r="B2" s="3" t="s">
        <v>11</v>
      </c>
      <c r="C2" s="3"/>
      <c r="D2" s="3" t="s">
        <v>19</v>
      </c>
      <c r="E2" s="3"/>
      <c r="F2" s="3" t="s">
        <v>30</v>
      </c>
      <c r="G2" s="3"/>
      <c r="H2" s="3" t="s">
        <v>16</v>
      </c>
      <c r="I2" s="3"/>
      <c r="J2" s="3" t="s">
        <v>33</v>
      </c>
      <c r="K2" s="3"/>
      <c r="L2" s="3" t="s">
        <v>72</v>
      </c>
      <c r="M2" s="3"/>
      <c r="N2" s="3" t="s">
        <v>51</v>
      </c>
      <c r="O2" s="3"/>
      <c r="P2" s="3" t="s">
        <v>65</v>
      </c>
      <c r="Q2" s="3"/>
      <c r="R2" s="3" t="s">
        <v>711</v>
      </c>
      <c r="S2" s="3"/>
      <c r="T2" s="3" t="s">
        <v>712</v>
      </c>
      <c r="U2" s="3"/>
    </row>
    <row r="3" ht="18" customHeight="1" spans="1:21">
      <c r="A3" s="15"/>
      <c r="B3" s="3" t="s">
        <v>713</v>
      </c>
      <c r="C3" s="3" t="s">
        <v>5</v>
      </c>
      <c r="D3" s="3" t="s">
        <v>713</v>
      </c>
      <c r="E3" s="3" t="s">
        <v>5</v>
      </c>
      <c r="F3" s="3" t="s">
        <v>713</v>
      </c>
      <c r="G3" s="6" t="s">
        <v>5</v>
      </c>
      <c r="H3" s="3" t="s">
        <v>713</v>
      </c>
      <c r="I3" s="3" t="s">
        <v>5</v>
      </c>
      <c r="J3" s="3" t="s">
        <v>713</v>
      </c>
      <c r="K3" s="3" t="s">
        <v>5</v>
      </c>
      <c r="L3" s="3" t="s">
        <v>713</v>
      </c>
      <c r="M3" s="3" t="s">
        <v>5</v>
      </c>
      <c r="N3" s="3" t="s">
        <v>713</v>
      </c>
      <c r="O3" s="3" t="s">
        <v>5</v>
      </c>
      <c r="P3" s="3" t="s">
        <v>713</v>
      </c>
      <c r="Q3" s="3" t="s">
        <v>5</v>
      </c>
      <c r="R3" s="3" t="s">
        <v>713</v>
      </c>
      <c r="S3" s="3" t="s">
        <v>5</v>
      </c>
      <c r="T3" s="3" t="s">
        <v>713</v>
      </c>
      <c r="U3" s="3" t="s">
        <v>5</v>
      </c>
    </row>
    <row r="4" spans="1:21">
      <c r="A4" s="3">
        <v>1</v>
      </c>
      <c r="B4" s="8" t="s">
        <v>45</v>
      </c>
      <c r="C4" s="3">
        <v>600000</v>
      </c>
      <c r="D4" s="4" t="s">
        <v>21</v>
      </c>
      <c r="E4" s="4">
        <v>300000</v>
      </c>
      <c r="F4" s="3" t="s">
        <v>714</v>
      </c>
      <c r="G4" s="6">
        <v>600000</v>
      </c>
      <c r="H4" s="6" t="s">
        <v>18</v>
      </c>
      <c r="I4" s="6">
        <v>1000000</v>
      </c>
      <c r="J4" s="3" t="s">
        <v>134</v>
      </c>
      <c r="K4" s="3">
        <v>2000</v>
      </c>
      <c r="L4" s="3" t="s">
        <v>74</v>
      </c>
      <c r="M4" s="3">
        <v>10000</v>
      </c>
      <c r="N4" s="4" t="s">
        <v>185</v>
      </c>
      <c r="O4" s="4">
        <v>30000</v>
      </c>
      <c r="P4" s="4" t="s">
        <v>170</v>
      </c>
      <c r="Q4" s="4">
        <v>40000</v>
      </c>
      <c r="R4" s="22"/>
      <c r="S4" s="22">
        <v>6000</v>
      </c>
      <c r="T4" s="22"/>
      <c r="U4" s="22">
        <v>6000</v>
      </c>
    </row>
    <row r="5" spans="1:21">
      <c r="A5" s="3">
        <v>2</v>
      </c>
      <c r="B5" s="8" t="s">
        <v>13</v>
      </c>
      <c r="C5" s="3">
        <v>200000</v>
      </c>
      <c r="D5" s="4" t="s">
        <v>125</v>
      </c>
      <c r="E5" s="4">
        <v>100000</v>
      </c>
      <c r="F5" s="3" t="s">
        <v>64</v>
      </c>
      <c r="G5" s="6">
        <v>120000</v>
      </c>
      <c r="H5" s="6" t="s">
        <v>37</v>
      </c>
      <c r="I5" s="6">
        <v>120000</v>
      </c>
      <c r="J5" s="3" t="s">
        <v>35</v>
      </c>
      <c r="K5" s="3">
        <v>2000</v>
      </c>
      <c r="L5" s="3" t="s">
        <v>530</v>
      </c>
      <c r="M5" s="3">
        <f>2000+200</f>
        <v>2200</v>
      </c>
      <c r="N5" s="4" t="s">
        <v>101</v>
      </c>
      <c r="O5" s="4">
        <v>20000</v>
      </c>
      <c r="P5" s="4" t="s">
        <v>226</v>
      </c>
      <c r="Q5" s="4">
        <v>30000</v>
      </c>
      <c r="R5" s="22"/>
      <c r="S5" s="22"/>
      <c r="T5" s="22"/>
      <c r="U5" s="22"/>
    </row>
    <row r="6" spans="1:21">
      <c r="A6" s="3">
        <v>3</v>
      </c>
      <c r="B6" s="3" t="s">
        <v>271</v>
      </c>
      <c r="C6" s="3">
        <v>100000</v>
      </c>
      <c r="D6" s="4" t="s">
        <v>168</v>
      </c>
      <c r="E6" s="4">
        <v>100000</v>
      </c>
      <c r="F6" s="3" t="s">
        <v>114</v>
      </c>
      <c r="G6" s="3">
        <v>20000</v>
      </c>
      <c r="H6" s="3" t="s">
        <v>208</v>
      </c>
      <c r="I6" s="3">
        <v>100000</v>
      </c>
      <c r="J6" s="3" t="s">
        <v>108</v>
      </c>
      <c r="K6" s="3">
        <v>2000</v>
      </c>
      <c r="L6" s="3" t="s">
        <v>231</v>
      </c>
      <c r="M6" s="3">
        <v>2000</v>
      </c>
      <c r="N6" s="4" t="s">
        <v>53</v>
      </c>
      <c r="O6" s="4">
        <v>10000</v>
      </c>
      <c r="P6" s="4" t="s">
        <v>471</v>
      </c>
      <c r="Q6" s="4">
        <v>20000</v>
      </c>
      <c r="R6" s="22"/>
      <c r="S6" s="22"/>
      <c r="T6" s="22"/>
      <c r="U6" s="22"/>
    </row>
    <row r="7" spans="1:21">
      <c r="A7" s="3">
        <v>4</v>
      </c>
      <c r="B7" s="3" t="s">
        <v>91</v>
      </c>
      <c r="C7" s="3">
        <v>100000</v>
      </c>
      <c r="D7" s="4" t="s">
        <v>245</v>
      </c>
      <c r="E7" s="4">
        <v>30000</v>
      </c>
      <c r="F7" s="7" t="s">
        <v>95</v>
      </c>
      <c r="G7" s="7">
        <v>10000</v>
      </c>
      <c r="H7" s="6" t="s">
        <v>383</v>
      </c>
      <c r="I7" s="6">
        <v>100000</v>
      </c>
      <c r="J7" s="3" t="s">
        <v>110</v>
      </c>
      <c r="K7" s="3">
        <v>2000</v>
      </c>
      <c r="L7" s="3" t="s">
        <v>228</v>
      </c>
      <c r="M7" s="3">
        <v>2000</v>
      </c>
      <c r="N7" s="4" t="s">
        <v>174</v>
      </c>
      <c r="O7" s="4">
        <v>10000</v>
      </c>
      <c r="P7" s="4" t="s">
        <v>440</v>
      </c>
      <c r="Q7" s="4">
        <v>10000</v>
      </c>
      <c r="R7" s="22"/>
      <c r="S7" s="22"/>
      <c r="T7" s="22"/>
      <c r="U7" s="22"/>
    </row>
    <row r="8" spans="1:21">
      <c r="A8" s="3">
        <v>5</v>
      </c>
      <c r="B8" s="3" t="s">
        <v>15</v>
      </c>
      <c r="C8" s="3">
        <v>60000</v>
      </c>
      <c r="D8" s="4" t="s">
        <v>43</v>
      </c>
      <c r="E8" s="4">
        <v>20000</v>
      </c>
      <c r="F8" s="3" t="s">
        <v>205</v>
      </c>
      <c r="G8" s="3">
        <v>10000</v>
      </c>
      <c r="H8" s="3" t="s">
        <v>347</v>
      </c>
      <c r="I8" s="3">
        <v>30000</v>
      </c>
      <c r="J8" s="3" t="s">
        <v>219</v>
      </c>
      <c r="K8" s="3">
        <v>2000</v>
      </c>
      <c r="L8" s="3" t="s">
        <v>362</v>
      </c>
      <c r="M8" s="3">
        <v>2000</v>
      </c>
      <c r="N8" s="4" t="s">
        <v>129</v>
      </c>
      <c r="O8" s="4">
        <v>10000</v>
      </c>
      <c r="P8" s="4" t="s">
        <v>515</v>
      </c>
      <c r="Q8" s="4">
        <v>10000</v>
      </c>
      <c r="R8" s="22"/>
      <c r="S8" s="22"/>
      <c r="T8" s="22"/>
      <c r="U8" s="22"/>
    </row>
    <row r="9" spans="1:21">
      <c r="A9" s="3">
        <v>6</v>
      </c>
      <c r="B9" s="3" t="s">
        <v>269</v>
      </c>
      <c r="C9" s="3">
        <v>60000</v>
      </c>
      <c r="D9" s="4" t="s">
        <v>83</v>
      </c>
      <c r="E9" s="4">
        <v>20000</v>
      </c>
      <c r="F9" s="3" t="s">
        <v>48</v>
      </c>
      <c r="G9" s="3">
        <v>10000</v>
      </c>
      <c r="H9" s="3" t="s">
        <v>81</v>
      </c>
      <c r="I9" s="3">
        <v>30000</v>
      </c>
      <c r="J9" s="3" t="s">
        <v>411</v>
      </c>
      <c r="K9" s="3">
        <v>1000</v>
      </c>
      <c r="L9" s="3" t="s">
        <v>461</v>
      </c>
      <c r="M9" s="3">
        <v>2000</v>
      </c>
      <c r="N9" s="4" t="s">
        <v>354</v>
      </c>
      <c r="O9" s="4">
        <v>10000</v>
      </c>
      <c r="P9" s="4" t="s">
        <v>463</v>
      </c>
      <c r="Q9" s="4">
        <v>10000</v>
      </c>
      <c r="R9" s="22"/>
      <c r="S9" s="22"/>
      <c r="T9" s="22"/>
      <c r="U9" s="22"/>
    </row>
    <row r="10" spans="1:21">
      <c r="A10" s="3">
        <v>7</v>
      </c>
      <c r="B10" s="3" t="s">
        <v>255</v>
      </c>
      <c r="C10" s="3">
        <v>60000</v>
      </c>
      <c r="D10" s="4" t="s">
        <v>627</v>
      </c>
      <c r="E10" s="4">
        <v>20000</v>
      </c>
      <c r="F10" s="3" t="s">
        <v>678</v>
      </c>
      <c r="G10" s="6">
        <v>10000</v>
      </c>
      <c r="H10" s="7" t="s">
        <v>28</v>
      </c>
      <c r="I10" s="7">
        <v>20000</v>
      </c>
      <c r="J10" s="3" t="s">
        <v>212</v>
      </c>
      <c r="K10" s="3">
        <v>1000</v>
      </c>
      <c r="L10" s="3" t="s">
        <v>715</v>
      </c>
      <c r="M10" s="3">
        <v>2000</v>
      </c>
      <c r="N10" s="4" t="s">
        <v>132</v>
      </c>
      <c r="O10" s="4">
        <v>10000</v>
      </c>
      <c r="P10" s="4" t="s">
        <v>203</v>
      </c>
      <c r="Q10" s="4">
        <v>10000</v>
      </c>
      <c r="R10" s="22"/>
      <c r="S10" s="22"/>
      <c r="T10" s="22"/>
      <c r="U10" s="22"/>
    </row>
    <row r="11" spans="1:21">
      <c r="A11" s="3">
        <v>8</v>
      </c>
      <c r="B11" s="3" t="s">
        <v>188</v>
      </c>
      <c r="C11" s="3">
        <v>50000</v>
      </c>
      <c r="D11" s="4" t="s">
        <v>85</v>
      </c>
      <c r="E11" s="4">
        <v>10000</v>
      </c>
      <c r="F11" s="3" t="s">
        <v>523</v>
      </c>
      <c r="G11" s="3">
        <v>10000</v>
      </c>
      <c r="H11" s="3" t="s">
        <v>26</v>
      </c>
      <c r="I11" s="3">
        <v>10000</v>
      </c>
      <c r="J11" s="3" t="s">
        <v>247</v>
      </c>
      <c r="K11" s="3">
        <v>1000</v>
      </c>
      <c r="L11" s="3" t="s">
        <v>430</v>
      </c>
      <c r="M11" s="3">
        <v>2000</v>
      </c>
      <c r="N11" s="4" t="s">
        <v>336</v>
      </c>
      <c r="O11" s="4">
        <v>10000</v>
      </c>
      <c r="P11" s="4" t="s">
        <v>183</v>
      </c>
      <c r="Q11" s="4">
        <v>10000</v>
      </c>
      <c r="R11" s="22"/>
      <c r="S11" s="22"/>
      <c r="T11" s="22"/>
      <c r="U11" s="22"/>
    </row>
    <row r="12" spans="1:21">
      <c r="A12" s="3">
        <v>9</v>
      </c>
      <c r="B12" s="3" t="s">
        <v>180</v>
      </c>
      <c r="C12" s="3">
        <v>50000</v>
      </c>
      <c r="D12" s="4" t="s">
        <v>619</v>
      </c>
      <c r="E12" s="4">
        <v>10000</v>
      </c>
      <c r="F12" s="3" t="s">
        <v>702</v>
      </c>
      <c r="G12" s="3">
        <v>1000</v>
      </c>
      <c r="H12" s="6" t="s">
        <v>89</v>
      </c>
      <c r="I12" s="6">
        <v>10000</v>
      </c>
      <c r="J12" s="3" t="s">
        <v>387</v>
      </c>
      <c r="K12" s="3">
        <v>1000</v>
      </c>
      <c r="L12" s="3" t="s">
        <v>459</v>
      </c>
      <c r="M12" s="3">
        <v>2000</v>
      </c>
      <c r="N12" s="4" t="s">
        <v>103</v>
      </c>
      <c r="O12" s="4">
        <v>10000</v>
      </c>
      <c r="P12" s="4" t="s">
        <v>716</v>
      </c>
      <c r="Q12" s="4">
        <v>10000</v>
      </c>
      <c r="R12" s="22"/>
      <c r="S12" s="22"/>
      <c r="T12" s="22"/>
      <c r="U12" s="22"/>
    </row>
    <row r="13" spans="1:21">
      <c r="A13" s="3">
        <v>10</v>
      </c>
      <c r="B13" s="3" t="s">
        <v>311</v>
      </c>
      <c r="C13" s="3">
        <v>30000</v>
      </c>
      <c r="D13" s="4" t="s">
        <v>649</v>
      </c>
      <c r="E13" s="4">
        <v>10000</v>
      </c>
      <c r="F13" s="7" t="s">
        <v>499</v>
      </c>
      <c r="G13" s="7">
        <v>1000</v>
      </c>
      <c r="H13" s="3" t="s">
        <v>233</v>
      </c>
      <c r="I13" s="3">
        <v>10000</v>
      </c>
      <c r="J13" s="3" t="s">
        <v>527</v>
      </c>
      <c r="K13" s="3">
        <v>1000</v>
      </c>
      <c r="L13" s="3" t="s">
        <v>473</v>
      </c>
      <c r="M13" s="3">
        <v>2000</v>
      </c>
      <c r="N13" s="4" t="s">
        <v>240</v>
      </c>
      <c r="O13" s="4">
        <v>10000</v>
      </c>
      <c r="P13" s="4" t="s">
        <v>717</v>
      </c>
      <c r="Q13" s="4">
        <v>10000</v>
      </c>
      <c r="R13" s="22"/>
      <c r="S13" s="22"/>
      <c r="T13" s="22"/>
      <c r="U13" s="22"/>
    </row>
    <row r="14" spans="1:21">
      <c r="A14" s="3">
        <v>11</v>
      </c>
      <c r="B14" s="3" t="s">
        <v>190</v>
      </c>
      <c r="C14" s="3">
        <v>30000</v>
      </c>
      <c r="D14" s="4" t="s">
        <v>642</v>
      </c>
      <c r="E14" s="4">
        <v>10000</v>
      </c>
      <c r="F14" s="3" t="s">
        <v>684</v>
      </c>
      <c r="G14" s="3">
        <v>1000</v>
      </c>
      <c r="H14" s="3" t="s">
        <v>78</v>
      </c>
      <c r="I14" s="3">
        <v>10000</v>
      </c>
      <c r="J14" s="3" t="s">
        <v>405</v>
      </c>
      <c r="K14" s="3">
        <v>1000</v>
      </c>
      <c r="L14" s="3" t="s">
        <v>529</v>
      </c>
      <c r="M14" s="3">
        <v>2000</v>
      </c>
      <c r="N14" s="4" t="s">
        <v>238</v>
      </c>
      <c r="O14" s="4">
        <v>5000</v>
      </c>
      <c r="P14" s="4" t="s">
        <v>397</v>
      </c>
      <c r="Q14" s="4">
        <v>10000</v>
      </c>
      <c r="R14" s="22"/>
      <c r="S14" s="22"/>
      <c r="T14" s="22"/>
      <c r="U14" s="22"/>
    </row>
    <row r="15" spans="1:21">
      <c r="A15" s="3">
        <v>12</v>
      </c>
      <c r="B15" s="3" t="s">
        <v>301</v>
      </c>
      <c r="C15" s="3">
        <v>30000</v>
      </c>
      <c r="D15" s="4" t="s">
        <v>653</v>
      </c>
      <c r="E15" s="4">
        <v>10000</v>
      </c>
      <c r="F15" s="3" t="s">
        <v>32</v>
      </c>
      <c r="G15" s="3">
        <v>1000</v>
      </c>
      <c r="H15" s="3" t="s">
        <v>570</v>
      </c>
      <c r="I15" s="3">
        <v>10000</v>
      </c>
      <c r="J15" s="3" t="s">
        <v>373</v>
      </c>
      <c r="K15" s="3">
        <v>1000</v>
      </c>
      <c r="L15" s="3" t="s">
        <v>364</v>
      </c>
      <c r="M15" s="3">
        <v>2000</v>
      </c>
      <c r="N15" s="4" t="s">
        <v>596</v>
      </c>
      <c r="O15" s="4">
        <v>5000</v>
      </c>
      <c r="P15" s="4" t="s">
        <v>718</v>
      </c>
      <c r="Q15" s="4">
        <v>5000</v>
      </c>
      <c r="R15" s="22"/>
      <c r="S15" s="22"/>
      <c r="T15" s="22"/>
      <c r="U15" s="22"/>
    </row>
    <row r="16" spans="1:21">
      <c r="A16" s="3">
        <v>13</v>
      </c>
      <c r="B16" s="4" t="s">
        <v>309</v>
      </c>
      <c r="C16" s="4">
        <v>20000</v>
      </c>
      <c r="D16" s="4" t="s">
        <v>62</v>
      </c>
      <c r="E16" s="4">
        <v>5000</v>
      </c>
      <c r="F16" s="3" t="s">
        <v>676</v>
      </c>
      <c r="G16" s="3">
        <v>1000</v>
      </c>
      <c r="H16" s="7" t="s">
        <v>162</v>
      </c>
      <c r="I16" s="7">
        <v>5000</v>
      </c>
      <c r="J16" s="3"/>
      <c r="K16" s="3"/>
      <c r="L16" s="3" t="s">
        <v>719</v>
      </c>
      <c r="M16" s="3">
        <v>500</v>
      </c>
      <c r="N16" s="4" t="s">
        <v>340</v>
      </c>
      <c r="O16" s="4">
        <v>5000</v>
      </c>
      <c r="P16" s="4" t="s">
        <v>400</v>
      </c>
      <c r="Q16" s="4">
        <v>5000</v>
      </c>
      <c r="R16" s="22"/>
      <c r="S16" s="22"/>
      <c r="T16" s="22"/>
      <c r="U16" s="22"/>
    </row>
    <row r="17" spans="1:21">
      <c r="A17" s="3">
        <v>14</v>
      </c>
      <c r="B17" s="4" t="s">
        <v>76</v>
      </c>
      <c r="C17" s="4">
        <v>20000</v>
      </c>
      <c r="D17" s="4" t="s">
        <v>140</v>
      </c>
      <c r="E17" s="4">
        <v>5000</v>
      </c>
      <c r="F17" s="3" t="s">
        <v>680</v>
      </c>
      <c r="G17" s="3">
        <v>1000</v>
      </c>
      <c r="H17" s="3" t="s">
        <v>93</v>
      </c>
      <c r="I17" s="3">
        <v>5000</v>
      </c>
      <c r="J17" s="3"/>
      <c r="K17" s="3"/>
      <c r="L17" s="3"/>
      <c r="M17" s="3"/>
      <c r="N17" s="4" t="s">
        <v>409</v>
      </c>
      <c r="O17" s="4">
        <v>5000</v>
      </c>
      <c r="P17" s="4" t="s">
        <v>97</v>
      </c>
      <c r="Q17" s="4">
        <v>5000</v>
      </c>
      <c r="R17" s="22"/>
      <c r="S17" s="22"/>
      <c r="T17" s="22"/>
      <c r="U17" s="22"/>
    </row>
    <row r="18" spans="1:21">
      <c r="A18" s="3">
        <v>15</v>
      </c>
      <c r="B18" s="4" t="s">
        <v>55</v>
      </c>
      <c r="C18" s="4">
        <v>20000</v>
      </c>
      <c r="D18" s="4" t="s">
        <v>24</v>
      </c>
      <c r="E18" s="4">
        <v>5000</v>
      </c>
      <c r="F18" s="3" t="s">
        <v>505</v>
      </c>
      <c r="G18" s="3">
        <v>1000</v>
      </c>
      <c r="H18" s="3" t="s">
        <v>370</v>
      </c>
      <c r="I18" s="3">
        <v>5000</v>
      </c>
      <c r="J18" s="22"/>
      <c r="K18" s="22"/>
      <c r="L18" s="22"/>
      <c r="M18" s="22"/>
      <c r="N18" s="4" t="s">
        <v>201</v>
      </c>
      <c r="O18" s="4">
        <v>2000</v>
      </c>
      <c r="P18" s="4" t="s">
        <v>442</v>
      </c>
      <c r="Q18" s="4">
        <v>5000</v>
      </c>
      <c r="R18" s="22"/>
      <c r="S18" s="22"/>
      <c r="T18" s="22"/>
      <c r="U18" s="22"/>
    </row>
    <row r="19" spans="1:21">
      <c r="A19" s="3">
        <v>16</v>
      </c>
      <c r="B19" s="4" t="s">
        <v>253</v>
      </c>
      <c r="C19" s="4">
        <v>10000</v>
      </c>
      <c r="D19" s="4" t="s">
        <v>417</v>
      </c>
      <c r="E19" s="4">
        <v>5000</v>
      </c>
      <c r="F19" s="3" t="s">
        <v>495</v>
      </c>
      <c r="G19" s="3">
        <v>1000</v>
      </c>
      <c r="H19" s="6" t="s">
        <v>389</v>
      </c>
      <c r="I19" s="6">
        <v>5000</v>
      </c>
      <c r="J19" s="22"/>
      <c r="K19" s="22"/>
      <c r="L19" s="22"/>
      <c r="M19" s="22"/>
      <c r="N19" s="4" t="s">
        <v>357</v>
      </c>
      <c r="O19" s="4">
        <v>2000</v>
      </c>
      <c r="P19" s="4" t="s">
        <v>402</v>
      </c>
      <c r="Q19" s="4">
        <v>5000</v>
      </c>
      <c r="R19" s="22"/>
      <c r="S19" s="22"/>
      <c r="T19" s="22"/>
      <c r="U19" s="22"/>
    </row>
    <row r="20" spans="1:21">
      <c r="A20" s="3">
        <v>17</v>
      </c>
      <c r="B20" s="4" t="s">
        <v>305</v>
      </c>
      <c r="C20" s="4">
        <v>10000</v>
      </c>
      <c r="D20" s="4" t="s">
        <v>425</v>
      </c>
      <c r="E20" s="4">
        <v>5000</v>
      </c>
      <c r="F20" s="3" t="s">
        <v>667</v>
      </c>
      <c r="G20" s="3">
        <v>1000</v>
      </c>
      <c r="H20" s="3" t="s">
        <v>720</v>
      </c>
      <c r="I20" s="3">
        <v>3000</v>
      </c>
      <c r="J20" s="22"/>
      <c r="K20" s="22"/>
      <c r="L20" s="22"/>
      <c r="M20" s="22"/>
      <c r="N20" s="4" t="s">
        <v>562</v>
      </c>
      <c r="O20" s="4">
        <v>2000</v>
      </c>
      <c r="P20" s="4" t="s">
        <v>512</v>
      </c>
      <c r="Q20" s="4">
        <v>5000</v>
      </c>
      <c r="R20" s="22"/>
      <c r="S20" s="22"/>
      <c r="T20" s="22"/>
      <c r="U20" s="22"/>
    </row>
    <row r="21" spans="1:21">
      <c r="A21" s="3">
        <v>18</v>
      </c>
      <c r="B21" s="4" t="s">
        <v>303</v>
      </c>
      <c r="C21" s="4">
        <v>10000</v>
      </c>
      <c r="D21" s="4" t="s">
        <v>421</v>
      </c>
      <c r="E21" s="4">
        <v>5000</v>
      </c>
      <c r="F21" s="3" t="s">
        <v>519</v>
      </c>
      <c r="G21" s="3">
        <v>1000</v>
      </c>
      <c r="H21" s="3" t="s">
        <v>393</v>
      </c>
      <c r="I21" s="3">
        <v>3000</v>
      </c>
      <c r="J21" s="22"/>
      <c r="K21" s="22"/>
      <c r="L21" s="22"/>
      <c r="M21" s="22"/>
      <c r="N21" s="4" t="s">
        <v>349</v>
      </c>
      <c r="O21" s="4">
        <v>2000</v>
      </c>
      <c r="P21" s="4" t="s">
        <v>721</v>
      </c>
      <c r="Q21" s="4">
        <v>5000</v>
      </c>
      <c r="R21" s="22"/>
      <c r="S21" s="22"/>
      <c r="T21" s="22"/>
      <c r="U21" s="22"/>
    </row>
    <row r="22" spans="1:21">
      <c r="A22" s="3">
        <v>19</v>
      </c>
      <c r="B22" s="4" t="s">
        <v>263</v>
      </c>
      <c r="C22" s="4">
        <v>10000</v>
      </c>
      <c r="D22" s="4" t="s">
        <v>611</v>
      </c>
      <c r="E22" s="4">
        <v>3000</v>
      </c>
      <c r="F22" s="3" t="s">
        <v>686</v>
      </c>
      <c r="G22" s="3">
        <v>1000</v>
      </c>
      <c r="H22" s="3" t="s">
        <v>479</v>
      </c>
      <c r="I22" s="3">
        <v>3000</v>
      </c>
      <c r="J22" s="22"/>
      <c r="K22" s="22"/>
      <c r="L22" s="22"/>
      <c r="M22" s="22"/>
      <c r="N22" s="4" t="s">
        <v>603</v>
      </c>
      <c r="O22" s="4">
        <v>2000</v>
      </c>
      <c r="P22" s="4" t="s">
        <v>222</v>
      </c>
      <c r="Q22" s="4">
        <v>5000</v>
      </c>
      <c r="R22" s="22"/>
      <c r="S22" s="22"/>
      <c r="T22" s="22"/>
      <c r="U22" s="22"/>
    </row>
    <row r="23" spans="1:21">
      <c r="A23" s="3">
        <v>20</v>
      </c>
      <c r="B23" s="4" t="s">
        <v>325</v>
      </c>
      <c r="C23" s="4">
        <v>10000</v>
      </c>
      <c r="D23" s="4" t="s">
        <v>607</v>
      </c>
      <c r="E23" s="4">
        <v>3000</v>
      </c>
      <c r="F23" s="3" t="s">
        <v>688</v>
      </c>
      <c r="G23" s="3">
        <v>1000</v>
      </c>
      <c r="H23" s="3" t="s">
        <v>554</v>
      </c>
      <c r="I23" s="3">
        <v>3000</v>
      </c>
      <c r="J23" s="22"/>
      <c r="K23" s="22"/>
      <c r="L23" s="22"/>
      <c r="M23" s="22"/>
      <c r="N23" s="4" t="s">
        <v>592</v>
      </c>
      <c r="O23" s="4">
        <v>2000</v>
      </c>
      <c r="P23" s="4" t="s">
        <v>722</v>
      </c>
      <c r="Q23" s="4">
        <v>5000</v>
      </c>
      <c r="R23" s="22"/>
      <c r="S23" s="22"/>
      <c r="T23" s="22"/>
      <c r="U23" s="22"/>
    </row>
    <row r="24" spans="1:21">
      <c r="A24" s="3">
        <v>21</v>
      </c>
      <c r="B24" s="4" t="s">
        <v>293</v>
      </c>
      <c r="C24" s="4">
        <v>10000</v>
      </c>
      <c r="D24" s="4" t="s">
        <v>345</v>
      </c>
      <c r="E24" s="4">
        <v>3000</v>
      </c>
      <c r="F24" s="3" t="s">
        <v>690</v>
      </c>
      <c r="G24" s="3">
        <v>1000</v>
      </c>
      <c r="H24" s="3" t="s">
        <v>391</v>
      </c>
      <c r="I24" s="3">
        <v>3000</v>
      </c>
      <c r="J24" s="22"/>
      <c r="K24" s="22"/>
      <c r="L24" s="22"/>
      <c r="M24" s="22"/>
      <c r="N24" s="4" t="s">
        <v>544</v>
      </c>
      <c r="O24" s="4">
        <v>2000</v>
      </c>
      <c r="P24" s="4" t="s">
        <v>723</v>
      </c>
      <c r="Q24" s="4">
        <v>5000</v>
      </c>
      <c r="R24" s="22"/>
      <c r="S24" s="22"/>
      <c r="T24" s="22"/>
      <c r="U24" s="22"/>
    </row>
    <row r="25" spans="1:21">
      <c r="A25" s="3">
        <v>22</v>
      </c>
      <c r="B25" s="4" t="s">
        <v>265</v>
      </c>
      <c r="C25" s="4">
        <v>10000</v>
      </c>
      <c r="D25" s="4" t="s">
        <v>617</v>
      </c>
      <c r="E25" s="4">
        <v>3000</v>
      </c>
      <c r="F25" s="3" t="s">
        <v>692</v>
      </c>
      <c r="G25" s="3">
        <v>1000</v>
      </c>
      <c r="H25" s="3" t="s">
        <v>343</v>
      </c>
      <c r="I25" s="3">
        <v>3000</v>
      </c>
      <c r="J25" s="22"/>
      <c r="K25" s="22"/>
      <c r="L25" s="22"/>
      <c r="M25" s="22"/>
      <c r="N25" s="4" t="s">
        <v>558</v>
      </c>
      <c r="O25" s="4">
        <v>2000</v>
      </c>
      <c r="P25" s="4" t="s">
        <v>452</v>
      </c>
      <c r="Q25" s="4">
        <v>5000</v>
      </c>
      <c r="R25" s="22"/>
      <c r="S25" s="22"/>
      <c r="T25" s="22"/>
      <c r="U25" s="22"/>
    </row>
    <row r="26" spans="1:21">
      <c r="A26" s="3">
        <v>23</v>
      </c>
      <c r="B26" s="4" t="s">
        <v>299</v>
      </c>
      <c r="C26" s="4">
        <v>10000</v>
      </c>
      <c r="D26" s="4" t="s">
        <v>609</v>
      </c>
      <c r="E26" s="4">
        <v>3000</v>
      </c>
      <c r="F26" s="3" t="s">
        <v>694</v>
      </c>
      <c r="G26" s="3">
        <v>1000</v>
      </c>
      <c r="H26" s="3" t="s">
        <v>546</v>
      </c>
      <c r="I26" s="3">
        <v>3000</v>
      </c>
      <c r="J26" s="22"/>
      <c r="K26" s="22"/>
      <c r="L26" s="22"/>
      <c r="M26" s="22"/>
      <c r="N26" s="4" t="s">
        <v>724</v>
      </c>
      <c r="O26" s="4">
        <v>2000</v>
      </c>
      <c r="P26" s="4" t="s">
        <v>432</v>
      </c>
      <c r="Q26" s="4">
        <v>5000</v>
      </c>
      <c r="R26" s="22"/>
      <c r="S26" s="22"/>
      <c r="T26" s="22"/>
      <c r="U26" s="22"/>
    </row>
    <row r="27" spans="1:21">
      <c r="A27" s="3">
        <v>24</v>
      </c>
      <c r="B27" s="4" t="s">
        <v>319</v>
      </c>
      <c r="C27" s="4">
        <v>10000</v>
      </c>
      <c r="D27" s="4" t="s">
        <v>613</v>
      </c>
      <c r="E27" s="4">
        <v>3000</v>
      </c>
      <c r="F27" s="3" t="s">
        <v>242</v>
      </c>
      <c r="G27" s="6">
        <v>1000</v>
      </c>
      <c r="H27" s="3" t="s">
        <v>568</v>
      </c>
      <c r="I27" s="3">
        <v>3000</v>
      </c>
      <c r="J27" s="22"/>
      <c r="K27" s="22"/>
      <c r="L27" s="22"/>
      <c r="M27" s="22"/>
      <c r="N27" s="4" t="s">
        <v>725</v>
      </c>
      <c r="O27" s="4">
        <v>2000</v>
      </c>
      <c r="P27" s="4" t="s">
        <v>438</v>
      </c>
      <c r="Q27" s="4">
        <v>5000</v>
      </c>
      <c r="R27" s="22"/>
      <c r="S27" s="22"/>
      <c r="T27" s="22"/>
      <c r="U27" s="22"/>
    </row>
    <row r="28" spans="1:21">
      <c r="A28" s="3">
        <v>25</v>
      </c>
      <c r="B28" s="4" t="s">
        <v>307</v>
      </c>
      <c r="C28" s="4">
        <v>10000</v>
      </c>
      <c r="D28" s="4" t="s">
        <v>605</v>
      </c>
      <c r="E28" s="4">
        <v>3000</v>
      </c>
      <c r="F28" s="3" t="s">
        <v>143</v>
      </c>
      <c r="G28" s="3">
        <v>1000</v>
      </c>
      <c r="H28" s="6" t="s">
        <v>550</v>
      </c>
      <c r="I28" s="6">
        <v>3000</v>
      </c>
      <c r="J28" s="22"/>
      <c r="K28" s="22"/>
      <c r="L28" s="22"/>
      <c r="M28" s="22"/>
      <c r="N28" s="4" t="s">
        <v>578</v>
      </c>
      <c r="O28" s="4">
        <v>1200</v>
      </c>
      <c r="P28" s="4" t="s">
        <v>726</v>
      </c>
      <c r="Q28" s="4">
        <v>5000</v>
      </c>
      <c r="R28" s="22"/>
      <c r="S28" s="22"/>
      <c r="T28" s="22"/>
      <c r="U28" s="22"/>
    </row>
    <row r="29" spans="1:21">
      <c r="A29" s="3">
        <v>26</v>
      </c>
      <c r="B29" s="4" t="s">
        <v>321</v>
      </c>
      <c r="C29" s="4">
        <v>10000</v>
      </c>
      <c r="D29" s="4" t="s">
        <v>647</v>
      </c>
      <c r="E29" s="4">
        <v>3000</v>
      </c>
      <c r="F29" s="3" t="s">
        <v>706</v>
      </c>
      <c r="G29" s="3">
        <v>1000</v>
      </c>
      <c r="H29" s="3" t="s">
        <v>331</v>
      </c>
      <c r="I29" s="3">
        <v>3000</v>
      </c>
      <c r="J29" s="22"/>
      <c r="K29" s="22"/>
      <c r="L29" s="22"/>
      <c r="M29" s="22"/>
      <c r="N29" s="4" t="s">
        <v>210</v>
      </c>
      <c r="O29" s="4">
        <v>1000</v>
      </c>
      <c r="P29" s="4" t="s">
        <v>727</v>
      </c>
      <c r="Q29" s="4">
        <v>2000</v>
      </c>
      <c r="R29" s="22"/>
      <c r="S29" s="22"/>
      <c r="T29" s="22"/>
      <c r="U29" s="22"/>
    </row>
    <row r="30" spans="1:21">
      <c r="A30" s="3">
        <v>27</v>
      </c>
      <c r="B30" s="4" t="s">
        <v>277</v>
      </c>
      <c r="C30" s="4">
        <v>10000</v>
      </c>
      <c r="D30" s="4" t="s">
        <v>423</v>
      </c>
      <c r="E30" s="4">
        <v>3000</v>
      </c>
      <c r="F30" s="3" t="s">
        <v>696</v>
      </c>
      <c r="G30" s="6">
        <v>1000</v>
      </c>
      <c r="H30" s="6" t="s">
        <v>123</v>
      </c>
      <c r="I30" s="6">
        <v>3000</v>
      </c>
      <c r="J30" s="22"/>
      <c r="K30" s="22"/>
      <c r="L30" s="22"/>
      <c r="M30" s="22"/>
      <c r="N30" s="4" t="s">
        <v>192</v>
      </c>
      <c r="O30" s="4">
        <v>1000</v>
      </c>
      <c r="P30" s="4" t="s">
        <v>728</v>
      </c>
      <c r="Q30" s="4">
        <v>2000</v>
      </c>
      <c r="R30" s="22"/>
      <c r="S30" s="22"/>
      <c r="T30" s="22"/>
      <c r="U30" s="22"/>
    </row>
    <row r="31" spans="1:21">
      <c r="A31" s="3">
        <v>28</v>
      </c>
      <c r="B31" s="4" t="s">
        <v>323</v>
      </c>
      <c r="C31" s="4">
        <v>10000</v>
      </c>
      <c r="D31" s="4" t="s">
        <v>413</v>
      </c>
      <c r="E31" s="4">
        <v>3000</v>
      </c>
      <c r="F31" s="3" t="s">
        <v>672</v>
      </c>
      <c r="G31" s="6">
        <v>1000</v>
      </c>
      <c r="H31" s="6" t="s">
        <v>214</v>
      </c>
      <c r="I31" s="6">
        <v>3000</v>
      </c>
      <c r="J31" s="22"/>
      <c r="K31" s="22"/>
      <c r="L31" s="22"/>
      <c r="M31" s="22"/>
      <c r="N31" s="4" t="s">
        <v>332</v>
      </c>
      <c r="O31" s="4">
        <v>1000</v>
      </c>
      <c r="P31" s="4" t="s">
        <v>450</v>
      </c>
      <c r="Q31" s="4">
        <v>2000</v>
      </c>
      <c r="R31" s="22"/>
      <c r="S31" s="22"/>
      <c r="T31" s="22"/>
      <c r="U31" s="22"/>
    </row>
    <row r="32" spans="1:21">
      <c r="A32" s="3">
        <v>29</v>
      </c>
      <c r="B32" s="4" t="s">
        <v>317</v>
      </c>
      <c r="C32" s="4">
        <v>10000</v>
      </c>
      <c r="D32" s="4" t="s">
        <v>415</v>
      </c>
      <c r="E32" s="4">
        <v>3000</v>
      </c>
      <c r="F32" s="3" t="s">
        <v>503</v>
      </c>
      <c r="G32" s="3">
        <v>1000</v>
      </c>
      <c r="H32" s="3" t="s">
        <v>427</v>
      </c>
      <c r="I32" s="3">
        <v>3000</v>
      </c>
      <c r="J32" s="22"/>
      <c r="K32" s="22"/>
      <c r="L32" s="22"/>
      <c r="M32" s="22"/>
      <c r="N32" s="4" t="s">
        <v>538</v>
      </c>
      <c r="O32" s="4">
        <v>1000</v>
      </c>
      <c r="P32" s="4" t="s">
        <v>446</v>
      </c>
      <c r="Q32" s="4">
        <v>2000</v>
      </c>
      <c r="R32" s="22"/>
      <c r="S32" s="22"/>
      <c r="T32" s="22"/>
      <c r="U32" s="22"/>
    </row>
    <row r="33" spans="1:21">
      <c r="A33" s="3">
        <v>30</v>
      </c>
      <c r="B33" s="4" t="s">
        <v>295</v>
      </c>
      <c r="C33" s="4">
        <v>10000</v>
      </c>
      <c r="D33" s="4" t="s">
        <v>419</v>
      </c>
      <c r="E33" s="4">
        <v>3000</v>
      </c>
      <c r="F33" s="3" t="s">
        <v>493</v>
      </c>
      <c r="G33" s="6">
        <v>1000</v>
      </c>
      <c r="H33" s="3" t="s">
        <v>548</v>
      </c>
      <c r="I33" s="3">
        <v>3000</v>
      </c>
      <c r="J33" s="22"/>
      <c r="K33" s="22"/>
      <c r="L33" s="22"/>
      <c r="M33" s="22"/>
      <c r="N33" s="4" t="s">
        <v>540</v>
      </c>
      <c r="O33" s="4">
        <v>1000</v>
      </c>
      <c r="P33" s="4" t="s">
        <v>729</v>
      </c>
      <c r="Q33" s="4">
        <v>2000</v>
      </c>
      <c r="R33" s="22"/>
      <c r="S33" s="22"/>
      <c r="T33" s="22"/>
      <c r="U33" s="22"/>
    </row>
    <row r="34" spans="1:21">
      <c r="A34" s="3">
        <v>31</v>
      </c>
      <c r="B34" s="4" t="s">
        <v>251</v>
      </c>
      <c r="C34" s="4">
        <v>10000</v>
      </c>
      <c r="D34" s="4" t="s">
        <v>633</v>
      </c>
      <c r="E34" s="4">
        <v>3000</v>
      </c>
      <c r="F34" s="3" t="s">
        <v>674</v>
      </c>
      <c r="G34" s="6">
        <v>1000</v>
      </c>
      <c r="H34" s="3" t="s">
        <v>483</v>
      </c>
      <c r="I34" s="3">
        <v>3000</v>
      </c>
      <c r="J34" s="22"/>
      <c r="K34" s="22"/>
      <c r="L34" s="22"/>
      <c r="M34" s="22"/>
      <c r="N34" s="4" t="s">
        <v>730</v>
      </c>
      <c r="O34" s="4">
        <v>1000</v>
      </c>
      <c r="P34" s="4" t="s">
        <v>731</v>
      </c>
      <c r="Q34" s="4">
        <v>2000</v>
      </c>
      <c r="R34" s="22"/>
      <c r="S34" s="22"/>
      <c r="T34" s="22"/>
      <c r="U34" s="22"/>
    </row>
    <row r="35" spans="1:21">
      <c r="A35" s="3">
        <v>32</v>
      </c>
      <c r="B35" s="4" t="s">
        <v>315</v>
      </c>
      <c r="C35" s="4">
        <v>10000</v>
      </c>
      <c r="D35" s="4" t="s">
        <v>615</v>
      </c>
      <c r="E35" s="4">
        <v>3000</v>
      </c>
      <c r="F35" s="3" t="s">
        <v>497</v>
      </c>
      <c r="G35" s="3">
        <v>1000</v>
      </c>
      <c r="H35" s="3" t="s">
        <v>333</v>
      </c>
      <c r="I35" s="3">
        <v>3000</v>
      </c>
      <c r="J35" s="22"/>
      <c r="K35" s="22"/>
      <c r="L35" s="22"/>
      <c r="M35" s="22"/>
      <c r="N35" s="4" t="s">
        <v>375</v>
      </c>
      <c r="O35" s="4">
        <v>1000</v>
      </c>
      <c r="P35" s="4" t="s">
        <v>732</v>
      </c>
      <c r="Q35" s="4">
        <v>2000</v>
      </c>
      <c r="R35" s="22"/>
      <c r="S35" s="22"/>
      <c r="T35" s="22"/>
      <c r="U35" s="22"/>
    </row>
    <row r="36" spans="1:21">
      <c r="A36" s="3">
        <v>33</v>
      </c>
      <c r="B36" s="4" t="s">
        <v>313</v>
      </c>
      <c r="C36" s="4">
        <v>10000</v>
      </c>
      <c r="D36" s="4" t="s">
        <v>656</v>
      </c>
      <c r="E36" s="4">
        <v>3000</v>
      </c>
      <c r="F36" s="3" t="s">
        <v>507</v>
      </c>
      <c r="G36" s="3">
        <v>1000</v>
      </c>
      <c r="H36" s="3" t="s">
        <v>112</v>
      </c>
      <c r="I36" s="3">
        <v>3000</v>
      </c>
      <c r="J36" s="22"/>
      <c r="K36" s="22"/>
      <c r="L36" s="22"/>
      <c r="M36" s="22"/>
      <c r="N36" s="4" t="s">
        <v>351</v>
      </c>
      <c r="O36" s="4">
        <v>1000</v>
      </c>
      <c r="P36" s="4" t="s">
        <v>733</v>
      </c>
      <c r="Q36" s="4">
        <v>1000</v>
      </c>
      <c r="R36" s="22"/>
      <c r="S36" s="22"/>
      <c r="T36" s="22"/>
      <c r="U36" s="22"/>
    </row>
    <row r="37" spans="1:21">
      <c r="A37" s="3">
        <v>34</v>
      </c>
      <c r="B37" s="4" t="s">
        <v>267</v>
      </c>
      <c r="C37" s="4">
        <v>10000</v>
      </c>
      <c r="D37" s="4" t="s">
        <v>158</v>
      </c>
      <c r="E37" s="4">
        <v>3000</v>
      </c>
      <c r="F37" s="3" t="s">
        <v>501</v>
      </c>
      <c r="G37" s="3">
        <v>1000</v>
      </c>
      <c r="H37" s="3" t="s">
        <v>556</v>
      </c>
      <c r="I37" s="3">
        <v>3000</v>
      </c>
      <c r="J37" s="22"/>
      <c r="K37" s="22"/>
      <c r="L37" s="22"/>
      <c r="M37" s="22"/>
      <c r="N37" s="4" t="s">
        <v>590</v>
      </c>
      <c r="O37" s="4">
        <v>1000</v>
      </c>
      <c r="P37" s="4" t="s">
        <v>444</v>
      </c>
      <c r="Q37" s="4">
        <v>1000</v>
      </c>
      <c r="R37" s="22"/>
      <c r="S37" s="22"/>
      <c r="T37" s="22"/>
      <c r="U37" s="22"/>
    </row>
    <row r="38" spans="1:21">
      <c r="A38" s="3">
        <v>35</v>
      </c>
      <c r="B38" s="4" t="s">
        <v>259</v>
      </c>
      <c r="C38" s="4">
        <v>10000</v>
      </c>
      <c r="D38" s="4" t="s">
        <v>631</v>
      </c>
      <c r="E38" s="4">
        <v>3000</v>
      </c>
      <c r="F38" s="3" t="s">
        <v>489</v>
      </c>
      <c r="G38" s="3">
        <v>1000</v>
      </c>
      <c r="H38" s="6" t="s">
        <v>566</v>
      </c>
      <c r="I38" s="6">
        <v>2000</v>
      </c>
      <c r="J38" s="22"/>
      <c r="K38" s="22"/>
      <c r="L38" s="22"/>
      <c r="M38" s="22"/>
      <c r="N38" s="4" t="s">
        <v>379</v>
      </c>
      <c r="O38" s="4">
        <v>1000</v>
      </c>
      <c r="P38" s="4" t="s">
        <v>734</v>
      </c>
      <c r="Q38" s="4">
        <v>1000</v>
      </c>
      <c r="R38" s="22"/>
      <c r="S38" s="22"/>
      <c r="T38" s="22"/>
      <c r="U38" s="22"/>
    </row>
    <row r="39" spans="1:21">
      <c r="A39" s="3">
        <v>36</v>
      </c>
      <c r="B39" s="4" t="s">
        <v>261</v>
      </c>
      <c r="C39" s="4">
        <v>10000</v>
      </c>
      <c r="D39" s="4" t="s">
        <v>629</v>
      </c>
      <c r="E39" s="4">
        <v>3000</v>
      </c>
      <c r="F39" s="3" t="s">
        <v>735</v>
      </c>
      <c r="G39" s="3">
        <v>1000</v>
      </c>
      <c r="H39" s="3" t="s">
        <v>552</v>
      </c>
      <c r="I39" s="3">
        <v>2000</v>
      </c>
      <c r="J39" s="22"/>
      <c r="K39" s="22"/>
      <c r="L39" s="22"/>
      <c r="M39" s="22"/>
      <c r="N39" s="4" t="s">
        <v>582</v>
      </c>
      <c r="O39" s="4">
        <v>1000</v>
      </c>
      <c r="P39" s="4" t="s">
        <v>377</v>
      </c>
      <c r="Q39" s="4">
        <v>1000</v>
      </c>
      <c r="R39" s="22"/>
      <c r="S39" s="22"/>
      <c r="T39" s="22"/>
      <c r="U39" s="22"/>
    </row>
    <row r="40" spans="1:21">
      <c r="A40" s="3">
        <v>37</v>
      </c>
      <c r="B40" s="4" t="s">
        <v>289</v>
      </c>
      <c r="C40" s="4">
        <v>10000</v>
      </c>
      <c r="D40" s="4" t="s">
        <v>623</v>
      </c>
      <c r="E40" s="4">
        <v>3000</v>
      </c>
      <c r="F40" s="3" t="s">
        <v>517</v>
      </c>
      <c r="G40" s="3">
        <v>1000</v>
      </c>
      <c r="H40" s="6" t="s">
        <v>475</v>
      </c>
      <c r="I40" s="6">
        <v>2000</v>
      </c>
      <c r="J40" s="22"/>
      <c r="K40" s="22"/>
      <c r="L40" s="22"/>
      <c r="M40" s="22"/>
      <c r="N40" s="4" t="s">
        <v>338</v>
      </c>
      <c r="O40" s="4">
        <v>1000</v>
      </c>
      <c r="P40" s="4" t="s">
        <v>106</v>
      </c>
      <c r="Q40" s="4">
        <v>1000</v>
      </c>
      <c r="R40" s="22"/>
      <c r="S40" s="22"/>
      <c r="T40" s="22"/>
      <c r="U40" s="22"/>
    </row>
    <row r="41" spans="1:21">
      <c r="A41" s="3">
        <v>38</v>
      </c>
      <c r="B41" s="4" t="s">
        <v>275</v>
      </c>
      <c r="C41" s="4">
        <v>10000</v>
      </c>
      <c r="D41" s="4" t="s">
        <v>625</v>
      </c>
      <c r="E41" s="4">
        <v>3000</v>
      </c>
      <c r="F41" s="3" t="s">
        <v>698</v>
      </c>
      <c r="G41" s="3">
        <v>1000</v>
      </c>
      <c r="H41" s="6" t="s">
        <v>575</v>
      </c>
      <c r="I41" s="6">
        <v>2000</v>
      </c>
      <c r="J41" s="22"/>
      <c r="K41" s="22"/>
      <c r="L41" s="22"/>
      <c r="M41" s="22"/>
      <c r="N41" s="4" t="s">
        <v>584</v>
      </c>
      <c r="O41" s="4">
        <v>1000</v>
      </c>
      <c r="P41" s="4" t="s">
        <v>736</v>
      </c>
      <c r="Q41" s="4">
        <v>1000</v>
      </c>
      <c r="R41" s="22"/>
      <c r="S41" s="22"/>
      <c r="T41" s="22"/>
      <c r="U41" s="22"/>
    </row>
    <row r="42" spans="1:21">
      <c r="A42" s="3">
        <v>39</v>
      </c>
      <c r="B42" s="4" t="s">
        <v>297</v>
      </c>
      <c r="C42" s="4">
        <v>10000</v>
      </c>
      <c r="D42" s="4" t="s">
        <v>621</v>
      </c>
      <c r="E42" s="4">
        <v>3000</v>
      </c>
      <c r="F42" s="3" t="s">
        <v>485</v>
      </c>
      <c r="G42" s="3">
        <v>600</v>
      </c>
      <c r="H42" s="3" t="s">
        <v>521</v>
      </c>
      <c r="I42" s="3">
        <v>1000</v>
      </c>
      <c r="J42" s="22"/>
      <c r="K42" s="22"/>
      <c r="L42" s="22"/>
      <c r="M42" s="22"/>
      <c r="N42" s="4" t="s">
        <v>586</v>
      </c>
      <c r="O42" s="4">
        <v>1000</v>
      </c>
      <c r="P42" s="4" t="s">
        <v>737</v>
      </c>
      <c r="Q42" s="4">
        <v>1000</v>
      </c>
      <c r="R42" s="22"/>
      <c r="S42" s="22"/>
      <c r="T42" s="22"/>
      <c r="U42" s="22"/>
    </row>
    <row r="43" spans="1:21">
      <c r="A43" s="3">
        <v>40</v>
      </c>
      <c r="B43" s="4" t="s">
        <v>287</v>
      </c>
      <c r="C43" s="4">
        <v>10000</v>
      </c>
      <c r="D43" s="4" t="s">
        <v>655</v>
      </c>
      <c r="E43" s="4">
        <v>3000</v>
      </c>
      <c r="F43" s="3" t="s">
        <v>491</v>
      </c>
      <c r="G43" s="6">
        <v>600</v>
      </c>
      <c r="H43" s="3" t="s">
        <v>328</v>
      </c>
      <c r="I43" s="3">
        <v>1000</v>
      </c>
      <c r="J43" s="22"/>
      <c r="K43" s="22"/>
      <c r="L43" s="22"/>
      <c r="M43" s="22"/>
      <c r="N43" s="4" t="s">
        <v>535</v>
      </c>
      <c r="O43" s="4">
        <v>1000</v>
      </c>
      <c r="P43" s="4" t="s">
        <v>67</v>
      </c>
      <c r="Q43" s="4">
        <v>1000</v>
      </c>
      <c r="R43" s="22"/>
      <c r="S43" s="22"/>
      <c r="T43" s="22"/>
      <c r="U43" s="22"/>
    </row>
    <row r="44" spans="1:21">
      <c r="A44" s="3">
        <v>41</v>
      </c>
      <c r="B44" s="4" t="s">
        <v>257</v>
      </c>
      <c r="C44" s="4">
        <v>10000</v>
      </c>
      <c r="D44" s="4" t="s">
        <v>640</v>
      </c>
      <c r="E44" s="4">
        <v>3000</v>
      </c>
      <c r="F44" s="3" t="s">
        <v>704</v>
      </c>
      <c r="G44" s="3">
        <v>500</v>
      </c>
      <c r="H44" s="3" t="s">
        <v>63</v>
      </c>
      <c r="I44" s="3">
        <v>1000</v>
      </c>
      <c r="J44" s="22"/>
      <c r="K44" s="22"/>
      <c r="L44" s="22"/>
      <c r="M44" s="22"/>
      <c r="N44" s="4" t="s">
        <v>177</v>
      </c>
      <c r="O44" s="4">
        <v>1000</v>
      </c>
      <c r="P44" s="4" t="s">
        <v>469</v>
      </c>
      <c r="Q44" s="4">
        <v>1000</v>
      </c>
      <c r="R44" s="22"/>
      <c r="S44" s="22"/>
      <c r="T44" s="22"/>
      <c r="U44" s="22"/>
    </row>
    <row r="45" spans="1:21">
      <c r="A45" s="3">
        <v>42</v>
      </c>
      <c r="B45" s="4" t="s">
        <v>291</v>
      </c>
      <c r="C45" s="4">
        <v>10000</v>
      </c>
      <c r="D45" s="4" t="s">
        <v>638</v>
      </c>
      <c r="E45" s="4">
        <v>3000</v>
      </c>
      <c r="F45" s="3" t="s">
        <v>682</v>
      </c>
      <c r="G45" s="3">
        <v>200</v>
      </c>
      <c r="H45" s="3" t="s">
        <v>574</v>
      </c>
      <c r="I45" s="3">
        <v>1000</v>
      </c>
      <c r="J45" s="22"/>
      <c r="K45" s="22"/>
      <c r="L45" s="22"/>
      <c r="M45" s="22"/>
      <c r="N45" s="4" t="s">
        <v>601</v>
      </c>
      <c r="O45" s="4">
        <v>1000</v>
      </c>
      <c r="P45" s="4" t="s">
        <v>465</v>
      </c>
      <c r="Q45" s="4">
        <v>1000</v>
      </c>
      <c r="R45" s="22"/>
      <c r="S45" s="22"/>
      <c r="T45" s="22"/>
      <c r="U45" s="22"/>
    </row>
    <row r="46" spans="1:21">
      <c r="A46" s="3">
        <v>43</v>
      </c>
      <c r="B46" s="4" t="s">
        <v>285</v>
      </c>
      <c r="C46" s="4">
        <v>10000</v>
      </c>
      <c r="D46" s="4" t="s">
        <v>635</v>
      </c>
      <c r="E46" s="4">
        <v>1000</v>
      </c>
      <c r="F46" s="3" t="s">
        <v>21</v>
      </c>
      <c r="G46" s="3">
        <v>200</v>
      </c>
      <c r="H46" s="3" t="s">
        <v>572</v>
      </c>
      <c r="I46" s="3">
        <v>1000</v>
      </c>
      <c r="J46" s="22"/>
      <c r="K46" s="22"/>
      <c r="L46" s="22"/>
      <c r="M46" s="22"/>
      <c r="N46" s="4" t="s">
        <v>533</v>
      </c>
      <c r="O46" s="4">
        <v>1000</v>
      </c>
      <c r="P46" s="4" t="s">
        <v>448</v>
      </c>
      <c r="Q46" s="4">
        <v>1000</v>
      </c>
      <c r="R46" s="22"/>
      <c r="S46" s="22"/>
      <c r="T46" s="22"/>
      <c r="U46" s="22"/>
    </row>
    <row r="47" spans="1:21">
      <c r="A47" s="3">
        <v>44</v>
      </c>
      <c r="B47" s="4" t="s">
        <v>198</v>
      </c>
      <c r="C47" s="4">
        <v>5000</v>
      </c>
      <c r="D47" s="4" t="s">
        <v>637</v>
      </c>
      <c r="E47" s="4">
        <v>1000</v>
      </c>
      <c r="F47" s="3" t="s">
        <v>670</v>
      </c>
      <c r="G47" s="6">
        <v>200</v>
      </c>
      <c r="H47" s="3" t="s">
        <v>99</v>
      </c>
      <c r="I47" s="3">
        <v>1000</v>
      </c>
      <c r="J47" s="22"/>
      <c r="K47" s="22"/>
      <c r="L47" s="22"/>
      <c r="M47" s="22"/>
      <c r="N47" s="4" t="s">
        <v>542</v>
      </c>
      <c r="O47" s="4">
        <v>1000</v>
      </c>
      <c r="P47" s="4" t="s">
        <v>217</v>
      </c>
      <c r="Q47" s="4">
        <v>1000</v>
      </c>
      <c r="R47" s="22"/>
      <c r="S47" s="22"/>
      <c r="T47" s="22"/>
      <c r="U47" s="22"/>
    </row>
    <row r="48" spans="1:21">
      <c r="A48" s="3">
        <v>45</v>
      </c>
      <c r="B48" s="4" t="s">
        <v>273</v>
      </c>
      <c r="C48" s="4">
        <v>5000</v>
      </c>
      <c r="D48" s="4" t="s">
        <v>658</v>
      </c>
      <c r="E48" s="4">
        <v>1000</v>
      </c>
      <c r="F48" s="3" t="s">
        <v>738</v>
      </c>
      <c r="G48" s="3">
        <v>200</v>
      </c>
      <c r="H48" s="6" t="s">
        <v>525</v>
      </c>
      <c r="I48" s="6">
        <v>1000</v>
      </c>
      <c r="J48" s="22"/>
      <c r="K48" s="22"/>
      <c r="L48" s="22"/>
      <c r="M48" s="22"/>
      <c r="N48" s="4" t="s">
        <v>564</v>
      </c>
      <c r="O48" s="4">
        <v>1000</v>
      </c>
      <c r="P48" s="4" t="s">
        <v>467</v>
      </c>
      <c r="Q48" s="4">
        <v>1000</v>
      </c>
      <c r="R48" s="22"/>
      <c r="S48" s="22"/>
      <c r="T48" s="22"/>
      <c r="U48" s="22"/>
    </row>
    <row r="49" spans="1:21">
      <c r="A49" s="3">
        <v>46</v>
      </c>
      <c r="B49" s="4" t="s">
        <v>279</v>
      </c>
      <c r="C49" s="4">
        <v>5000</v>
      </c>
      <c r="D49" s="4" t="s">
        <v>160</v>
      </c>
      <c r="E49" s="4">
        <v>1000</v>
      </c>
      <c r="F49" s="3" t="s">
        <v>487</v>
      </c>
      <c r="G49" s="6">
        <v>200</v>
      </c>
      <c r="H49" s="3" t="s">
        <v>154</v>
      </c>
      <c r="I49" s="3">
        <v>600</v>
      </c>
      <c r="J49" s="22"/>
      <c r="K49" s="22"/>
      <c r="L49" s="22"/>
      <c r="M49" s="22"/>
      <c r="N49" s="4" t="s">
        <v>739</v>
      </c>
      <c r="O49" s="4">
        <v>1000</v>
      </c>
      <c r="P49" s="4" t="s">
        <v>740</v>
      </c>
      <c r="Q49" s="4">
        <v>1000</v>
      </c>
      <c r="R49" s="22"/>
      <c r="S49" s="22"/>
      <c r="T49" s="22"/>
      <c r="U49" s="22"/>
    </row>
    <row r="50" spans="1:21">
      <c r="A50" s="3">
        <v>47</v>
      </c>
      <c r="B50" s="4" t="s">
        <v>281</v>
      </c>
      <c r="C50" s="4">
        <v>5000</v>
      </c>
      <c r="D50" s="4" t="s">
        <v>660</v>
      </c>
      <c r="E50" s="4">
        <v>200</v>
      </c>
      <c r="F50" s="3" t="s">
        <v>700</v>
      </c>
      <c r="G50" s="3">
        <v>200</v>
      </c>
      <c r="H50" s="3" t="s">
        <v>477</v>
      </c>
      <c r="I50" s="3">
        <v>500</v>
      </c>
      <c r="J50" s="22"/>
      <c r="K50" s="22"/>
      <c r="L50" s="22"/>
      <c r="M50" s="22"/>
      <c r="N50" s="4" t="s">
        <v>741</v>
      </c>
      <c r="O50" s="4">
        <v>1000</v>
      </c>
      <c r="P50" s="4" t="s">
        <v>742</v>
      </c>
      <c r="Q50" s="4">
        <v>1000</v>
      </c>
      <c r="R50" s="22"/>
      <c r="S50" s="22"/>
      <c r="T50" s="22"/>
      <c r="U50" s="22"/>
    </row>
    <row r="51" spans="1:21">
      <c r="A51" s="3">
        <v>48</v>
      </c>
      <c r="B51" s="4" t="s">
        <v>283</v>
      </c>
      <c r="C51" s="4">
        <v>2000</v>
      </c>
      <c r="D51" s="4" t="s">
        <v>651</v>
      </c>
      <c r="E51" s="4">
        <v>200</v>
      </c>
      <c r="F51" s="3"/>
      <c r="G51" s="6"/>
      <c r="H51" s="3" t="s">
        <v>509</v>
      </c>
      <c r="I51" s="3">
        <v>500</v>
      </c>
      <c r="J51" s="22"/>
      <c r="K51" s="22"/>
      <c r="L51" s="22"/>
      <c r="M51" s="22"/>
      <c r="N51" s="4" t="s">
        <v>663</v>
      </c>
      <c r="O51" s="4">
        <v>1000</v>
      </c>
      <c r="P51" s="4" t="s">
        <v>743</v>
      </c>
      <c r="Q51" s="4">
        <v>1000</v>
      </c>
      <c r="R51" s="22"/>
      <c r="S51" s="22"/>
      <c r="T51" s="22"/>
      <c r="U51" s="22"/>
    </row>
    <row r="52" s="10" customFormat="1" spans="1:21">
      <c r="A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="10" customFormat="1" spans="1:21">
      <c r="A53" s="5" t="s">
        <v>744</v>
      </c>
      <c r="C53" s="5">
        <f>SUM(C4:C52)</f>
        <v>1732000</v>
      </c>
      <c r="D53" s="5"/>
      <c r="E53" s="5">
        <f>SUM(E4:E52)</f>
        <v>746400</v>
      </c>
      <c r="F53" s="5"/>
      <c r="G53" s="5">
        <f>SUM(G4:G52)</f>
        <v>822900</v>
      </c>
      <c r="H53" s="5"/>
      <c r="I53" s="5">
        <f>SUM(I4:I51)</f>
        <v>1540600</v>
      </c>
      <c r="J53" s="5"/>
      <c r="K53" s="5">
        <f>SUM(K4:K52)</f>
        <v>17000</v>
      </c>
      <c r="L53" s="5"/>
      <c r="M53" s="5">
        <f>SUM(M4:M52)</f>
        <v>32700</v>
      </c>
      <c r="N53" s="5"/>
      <c r="O53" s="5">
        <f>SUM(O4:O52)</f>
        <v>194200</v>
      </c>
      <c r="P53" s="5"/>
      <c r="Q53" s="5">
        <f>SUM(Q4:Q52)</f>
        <v>270000</v>
      </c>
      <c r="R53" s="5"/>
      <c r="S53" s="5">
        <f>SUM(S4:S52)</f>
        <v>6000</v>
      </c>
      <c r="T53" s="5"/>
      <c r="U53" s="5">
        <f>SUM(U4:U52)</f>
        <v>6000</v>
      </c>
    </row>
    <row r="54" s="10" customFormat="1" spans="1:21">
      <c r="A54" s="5"/>
      <c r="C54" s="5" t="s">
        <v>745</v>
      </c>
      <c r="D54" s="1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1"/>
      <c r="S54" s="1"/>
      <c r="T54" s="1"/>
      <c r="U54" s="1"/>
    </row>
    <row r="55" s="10" customFormat="1" spans="1:21">
      <c r="A55" s="16" t="s">
        <v>746</v>
      </c>
      <c r="C55" s="5">
        <f>+C53+E53+G53+I53+K53+M53+O53+Q53</f>
        <v>5355800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="10" customFormat="1" spans="1:21">
      <c r="A56" s="1"/>
      <c r="B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="11" customFormat="1" spans="1:21">
      <c r="A57" s="17"/>
      <c r="B57" s="17" t="s">
        <v>747</v>
      </c>
      <c r="C57" s="17">
        <v>1632000</v>
      </c>
      <c r="D57" s="17" t="s">
        <v>747</v>
      </c>
      <c r="E57" s="17">
        <v>451400</v>
      </c>
      <c r="F57" s="17" t="s">
        <v>747</v>
      </c>
      <c r="G57" s="17">
        <v>103900</v>
      </c>
      <c r="H57" s="17" t="s">
        <v>747</v>
      </c>
      <c r="I57" s="17">
        <f>431600+8000+100000+1000</f>
        <v>540600</v>
      </c>
      <c r="J57" s="17" t="s">
        <v>747</v>
      </c>
      <c r="K57" s="17">
        <v>17000</v>
      </c>
      <c r="L57" s="17" t="s">
        <v>747</v>
      </c>
      <c r="M57" s="17">
        <v>32500</v>
      </c>
      <c r="N57" s="17" t="s">
        <v>747</v>
      </c>
      <c r="O57" s="17">
        <v>194200</v>
      </c>
      <c r="P57" s="17" t="s">
        <v>747</v>
      </c>
      <c r="Q57" s="17">
        <v>270000</v>
      </c>
      <c r="R57" s="17" t="s">
        <v>747</v>
      </c>
      <c r="S57" s="17">
        <v>6000</v>
      </c>
      <c r="T57" s="17" t="s">
        <v>747</v>
      </c>
      <c r="U57" s="17">
        <v>6000</v>
      </c>
    </row>
    <row r="58" s="11" customFormat="1" spans="1:21">
      <c r="A58" s="17"/>
      <c r="B58" s="18" t="s">
        <v>748</v>
      </c>
      <c r="C58" s="18">
        <v>100000</v>
      </c>
      <c r="D58" s="17"/>
      <c r="E58" s="17" t="s">
        <v>749</v>
      </c>
      <c r="F58" s="19" t="s">
        <v>714</v>
      </c>
      <c r="G58" s="20">
        <v>600000</v>
      </c>
      <c r="H58" s="20" t="s">
        <v>18</v>
      </c>
      <c r="I58" s="20">
        <v>1000000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="11" customFormat="1" spans="1:21">
      <c r="A59" s="21"/>
      <c r="B59" s="17"/>
      <c r="C59" s="17"/>
      <c r="D59" s="17" t="s">
        <v>750</v>
      </c>
      <c r="E59" s="17">
        <v>300000</v>
      </c>
      <c r="F59" s="19" t="s">
        <v>64</v>
      </c>
      <c r="G59" s="20">
        <v>120000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="11" customFormat="1" spans="1:21">
      <c r="A60" s="21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="10" customFormat="1" spans="1:21">
      <c r="A6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5" t="s">
        <v>751</v>
      </c>
      <c r="N61" s="5" t="s">
        <v>752</v>
      </c>
      <c r="O61" s="1"/>
      <c r="P61" s="1"/>
      <c r="Q61" s="1"/>
      <c r="R61" s="1"/>
      <c r="S61" s="1"/>
      <c r="T61" s="1"/>
      <c r="U61" s="1"/>
    </row>
    <row r="62" s="10" customFormat="1" spans="1:21">
      <c r="A62" s="1"/>
      <c r="B62" s="1"/>
      <c r="C62" s="5" t="s">
        <v>753</v>
      </c>
      <c r="D62" s="5">
        <f>+慈善感召!E410</f>
        <v>806566</v>
      </c>
      <c r="E62" s="5" t="s">
        <v>754</v>
      </c>
      <c r="F62" s="5" t="s">
        <v>9</v>
      </c>
      <c r="G62" s="5" t="s">
        <v>755</v>
      </c>
      <c r="H62" s="5">
        <f>+D62</f>
        <v>806566</v>
      </c>
      <c r="I62" s="5" t="s">
        <v>756</v>
      </c>
      <c r="J62" s="1"/>
      <c r="K62" s="1"/>
      <c r="L62" s="5" t="s">
        <v>11</v>
      </c>
      <c r="M62" s="5">
        <v>1732000</v>
      </c>
      <c r="N62" s="5">
        <v>1732000</v>
      </c>
      <c r="P62" s="1"/>
      <c r="Q62" s="1"/>
      <c r="R62" s="1"/>
      <c r="S62" s="1"/>
      <c r="T62" s="1"/>
      <c r="U62" s="1"/>
    </row>
    <row r="63" s="10" customFormat="1" spans="1:21">
      <c r="A63" s="1"/>
      <c r="B63" s="1"/>
      <c r="C63" s="5" t="s">
        <v>757</v>
      </c>
      <c r="D63" s="5">
        <f>+C53</f>
        <v>1732000</v>
      </c>
      <c r="E63" s="5" t="s">
        <v>754</v>
      </c>
      <c r="F63" s="5" t="s">
        <v>758</v>
      </c>
      <c r="G63" s="5" t="s">
        <v>2</v>
      </c>
      <c r="H63" s="5">
        <f>+D63+D64+D65+D66+D67+D68+D69+D72</f>
        <v>5355800</v>
      </c>
      <c r="I63" s="5">
        <f>+H63+H64</f>
        <v>5367800</v>
      </c>
      <c r="J63" s="1"/>
      <c r="K63" s="1"/>
      <c r="L63" s="5" t="s">
        <v>19</v>
      </c>
      <c r="M63" s="5">
        <v>746400</v>
      </c>
      <c r="N63" s="23">
        <f>451400-5000+300000</f>
        <v>746400</v>
      </c>
      <c r="P63" s="1"/>
      <c r="Q63" s="1"/>
      <c r="R63" s="1"/>
      <c r="S63" s="1"/>
      <c r="T63" s="1"/>
      <c r="U63" s="1"/>
    </row>
    <row r="64" s="10" customFormat="1" spans="1:21">
      <c r="A64" s="1"/>
      <c r="B64" s="1"/>
      <c r="C64" s="5" t="s">
        <v>759</v>
      </c>
      <c r="D64" s="5">
        <f>+E53</f>
        <v>746400</v>
      </c>
      <c r="E64" s="5"/>
      <c r="F64" s="5"/>
      <c r="G64" s="5" t="s">
        <v>760</v>
      </c>
      <c r="H64" s="5">
        <f>+D70+D71</f>
        <v>12000</v>
      </c>
      <c r="I64" s="1"/>
      <c r="J64" s="1"/>
      <c r="K64" s="1"/>
      <c r="L64" s="5" t="s">
        <v>33</v>
      </c>
      <c r="M64" s="5">
        <v>17000</v>
      </c>
      <c r="N64" s="5">
        <v>17000</v>
      </c>
      <c r="P64" s="1"/>
      <c r="Q64" s="1"/>
      <c r="R64" s="1"/>
      <c r="S64" s="1"/>
      <c r="T64" s="1"/>
      <c r="U64" s="1"/>
    </row>
    <row r="65" s="10" customFormat="1" spans="1:21">
      <c r="A65" s="1"/>
      <c r="B65" s="1"/>
      <c r="C65" s="5" t="s">
        <v>761</v>
      </c>
      <c r="D65" s="5">
        <f>+K53</f>
        <v>17000</v>
      </c>
      <c r="E65" s="5"/>
      <c r="F65" s="5"/>
      <c r="G65" s="5" t="s">
        <v>762</v>
      </c>
      <c r="H65" s="5">
        <f>SUM(H62:H64)</f>
        <v>6174366</v>
      </c>
      <c r="I65" s="1"/>
      <c r="J65" s="1"/>
      <c r="K65" s="1"/>
      <c r="L65" s="5" t="s">
        <v>72</v>
      </c>
      <c r="M65" s="5">
        <v>32700</v>
      </c>
      <c r="N65" s="5">
        <v>32700</v>
      </c>
      <c r="P65" s="1"/>
      <c r="Q65" s="1"/>
      <c r="R65" s="1"/>
      <c r="S65" s="1"/>
      <c r="T65" s="1"/>
      <c r="U65" s="1"/>
    </row>
    <row r="66" s="10" customFormat="1" spans="1:21">
      <c r="A66" s="1"/>
      <c r="B66" s="1"/>
      <c r="C66" s="5" t="s">
        <v>763</v>
      </c>
      <c r="D66" s="5">
        <f>+M53</f>
        <v>32700</v>
      </c>
      <c r="E66" s="5"/>
      <c r="F66" s="5"/>
      <c r="G66" s="5" t="s">
        <v>764</v>
      </c>
      <c r="H66" s="5">
        <f>+H65-D73</f>
        <v>0</v>
      </c>
      <c r="I66" s="1"/>
      <c r="J66" s="1"/>
      <c r="K66" s="1"/>
      <c r="L66" s="5" t="s">
        <v>30</v>
      </c>
      <c r="M66" s="5">
        <v>822900</v>
      </c>
      <c r="N66" s="23">
        <f>102900+600000+120000</f>
        <v>822900</v>
      </c>
      <c r="P66" s="1"/>
      <c r="Q66" s="1"/>
      <c r="R66" s="1"/>
      <c r="S66" s="1"/>
      <c r="T66" s="1"/>
      <c r="U66" s="1"/>
    </row>
    <row r="67" s="10" customFormat="1" spans="1:21">
      <c r="A67" s="1"/>
      <c r="B67" s="1"/>
      <c r="C67" s="5" t="s">
        <v>765</v>
      </c>
      <c r="D67" s="5">
        <v>822900</v>
      </c>
      <c r="E67" s="5"/>
      <c r="F67" s="5"/>
      <c r="G67" s="5"/>
      <c r="H67" s="1"/>
      <c r="I67" s="1"/>
      <c r="J67" s="1"/>
      <c r="K67" s="1"/>
      <c r="M67" s="23"/>
      <c r="N67" s="23"/>
      <c r="P67" s="1"/>
      <c r="Q67" s="1"/>
      <c r="R67" s="1"/>
      <c r="S67" s="1"/>
      <c r="T67" s="1"/>
      <c r="U67" s="1"/>
    </row>
    <row r="68" s="10" customFormat="1" spans="1:21">
      <c r="A68" s="1"/>
      <c r="B68" s="1"/>
      <c r="C68" s="5" t="s">
        <v>766</v>
      </c>
      <c r="D68" s="5">
        <f>+I53</f>
        <v>1540600</v>
      </c>
      <c r="E68" s="5"/>
      <c r="F68" s="5"/>
      <c r="G68" s="5"/>
      <c r="H68" s="1"/>
      <c r="I68" s="1"/>
      <c r="J68" s="1"/>
      <c r="K68" s="1"/>
      <c r="L68" s="5" t="s">
        <v>16</v>
      </c>
      <c r="M68" s="5">
        <v>1540600</v>
      </c>
      <c r="N68" s="23">
        <f>100000+1000+439600+1000000</f>
        <v>1540600</v>
      </c>
      <c r="P68" s="1"/>
      <c r="Q68" s="1"/>
      <c r="R68" s="1"/>
      <c r="S68" s="1"/>
      <c r="T68" s="1"/>
      <c r="U68" s="1"/>
    </row>
    <row r="69" s="10" customFormat="1" spans="1:21">
      <c r="A69" s="1"/>
      <c r="B69" s="1"/>
      <c r="C69" s="5" t="s">
        <v>767</v>
      </c>
      <c r="D69" s="5">
        <f>+O53</f>
        <v>194200</v>
      </c>
      <c r="E69" s="5"/>
      <c r="F69" s="5"/>
      <c r="G69" s="5"/>
      <c r="H69" s="1"/>
      <c r="I69" s="1"/>
      <c r="J69" s="1"/>
      <c r="K69" s="1"/>
      <c r="L69" s="5" t="s">
        <v>51</v>
      </c>
      <c r="M69" s="5">
        <v>194200</v>
      </c>
      <c r="N69" s="23">
        <v>194200</v>
      </c>
      <c r="P69" s="1"/>
      <c r="Q69" s="1"/>
      <c r="R69" s="1"/>
      <c r="S69" s="1"/>
      <c r="T69" s="1"/>
      <c r="U69" s="1"/>
    </row>
    <row r="70" s="10" customFormat="1" spans="1:21">
      <c r="A70" s="1"/>
      <c r="B70" s="1"/>
      <c r="C70" s="5" t="s">
        <v>712</v>
      </c>
      <c r="D70" s="5">
        <f>+S53</f>
        <v>6000</v>
      </c>
      <c r="E70" s="5"/>
      <c r="F70" s="5"/>
      <c r="G70" s="5"/>
      <c r="H70" s="1"/>
      <c r="I70" s="1"/>
      <c r="J70" s="1"/>
      <c r="K70" s="1"/>
      <c r="L70" s="5" t="s">
        <v>712</v>
      </c>
      <c r="M70" s="5">
        <v>6000</v>
      </c>
      <c r="N70" s="5">
        <v>6000</v>
      </c>
      <c r="P70" s="1"/>
      <c r="Q70" s="1"/>
      <c r="R70" s="1"/>
      <c r="S70" s="1"/>
      <c r="T70" s="1"/>
      <c r="U70" s="1"/>
    </row>
    <row r="71" s="10" customFormat="1" spans="1:21">
      <c r="A71" s="1"/>
      <c r="B71" s="1"/>
      <c r="C71" s="5" t="s">
        <v>711</v>
      </c>
      <c r="D71" s="5">
        <f>+U53</f>
        <v>6000</v>
      </c>
      <c r="E71" s="5"/>
      <c r="F71" s="5"/>
      <c r="G71" s="5"/>
      <c r="H71" s="1"/>
      <c r="I71" s="1"/>
      <c r="J71" s="1"/>
      <c r="K71" s="1"/>
      <c r="L71" s="5" t="s">
        <v>711</v>
      </c>
      <c r="M71" s="5">
        <v>6000</v>
      </c>
      <c r="N71" s="5">
        <v>6000</v>
      </c>
      <c r="P71" s="1"/>
      <c r="Q71" s="1"/>
      <c r="R71" s="1"/>
      <c r="S71" s="1"/>
      <c r="T71" s="1"/>
      <c r="U71" s="1"/>
    </row>
    <row r="72" s="10" customFormat="1" spans="1:21">
      <c r="A72" s="1"/>
      <c r="B72" s="1"/>
      <c r="C72" s="5" t="s">
        <v>768</v>
      </c>
      <c r="D72" s="5">
        <f>+Q53</f>
        <v>270000</v>
      </c>
      <c r="E72" s="5"/>
      <c r="F72" s="5"/>
      <c r="G72" s="5"/>
      <c r="H72" s="1"/>
      <c r="I72" s="1"/>
      <c r="J72" s="1"/>
      <c r="K72" s="1"/>
      <c r="L72" s="5" t="s">
        <v>65</v>
      </c>
      <c r="M72" s="5">
        <v>270000</v>
      </c>
      <c r="N72" s="5">
        <v>270000</v>
      </c>
      <c r="P72" s="1"/>
      <c r="Q72" s="1"/>
      <c r="R72" s="1"/>
      <c r="S72" s="1"/>
      <c r="T72" s="1"/>
      <c r="U72" s="1"/>
    </row>
    <row r="73" s="10" customFormat="1" spans="1:21">
      <c r="A73" s="1"/>
      <c r="B73" s="1"/>
      <c r="C73" s="5" t="s">
        <v>769</v>
      </c>
      <c r="D73" s="5">
        <f>SUM(D62:D72)</f>
        <v>6174366</v>
      </c>
      <c r="E73" s="5" t="s">
        <v>754</v>
      </c>
      <c r="F73" s="5">
        <v>300000</v>
      </c>
      <c r="G73" s="1"/>
      <c r="H73" s="1"/>
      <c r="I73" s="1"/>
      <c r="J73" s="1"/>
      <c r="K73" s="1"/>
      <c r="L73" s="1"/>
      <c r="M73" s="5"/>
      <c r="N73" s="23"/>
      <c r="P73" s="1"/>
      <c r="Q73" s="1"/>
      <c r="R73" s="1"/>
      <c r="S73" s="1"/>
      <c r="T73" s="1"/>
      <c r="U73" s="1"/>
    </row>
    <row r="74" s="10" customFormat="1" spans="1:21">
      <c r="A74" s="1"/>
      <c r="B74" s="1"/>
      <c r="C74" s="5" t="s">
        <v>770</v>
      </c>
      <c r="D74" s="5">
        <f>+D73+F73</f>
        <v>6474366</v>
      </c>
      <c r="E74" s="1"/>
      <c r="F74" s="1"/>
      <c r="G74" s="1"/>
      <c r="H74" s="1"/>
      <c r="I74" s="1"/>
      <c r="J74" s="1"/>
      <c r="K74" s="1"/>
      <c r="L74" s="1"/>
      <c r="M74" s="5">
        <f>SUM(M62:M73)</f>
        <v>5367800</v>
      </c>
      <c r="N74" s="5">
        <f>SUM(N62:N73)</f>
        <v>5367800</v>
      </c>
      <c r="P74" s="1"/>
      <c r="Q74" s="1"/>
      <c r="R74" s="1"/>
      <c r="S74" s="1"/>
      <c r="T74" s="1"/>
      <c r="U74" s="1"/>
    </row>
    <row r="75" s="10" customFormat="1" spans="1:21">
      <c r="A75" s="1"/>
      <c r="B75" s="1"/>
      <c r="E75" s="1"/>
      <c r="F75" s="1"/>
      <c r="G75" s="1"/>
      <c r="H75" s="1"/>
      <c r="I75" s="1"/>
      <c r="J75" s="1"/>
      <c r="K75" s="1"/>
      <c r="L75" s="1"/>
      <c r="M75" s="5"/>
      <c r="N75" s="23"/>
      <c r="P75" s="1"/>
      <c r="Q75" s="1"/>
      <c r="R75" s="1"/>
      <c r="S75" s="1"/>
      <c r="T75" s="1"/>
      <c r="U75" s="1"/>
    </row>
    <row r="76" s="10" customFormat="1" spans="1:21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P76" s="1"/>
      <c r="Q76" s="1"/>
      <c r="R76" s="1"/>
      <c r="S76" s="1"/>
      <c r="T76" s="1"/>
      <c r="U76" s="1"/>
    </row>
    <row r="77" s="10" customFormat="1" spans="1:21">
      <c r="A77" s="1"/>
      <c r="B77" s="1"/>
      <c r="C77" s="1" t="s">
        <v>771</v>
      </c>
      <c r="D77" s="1">
        <v>278500</v>
      </c>
      <c r="E77" s="1">
        <f>+H63+D77</f>
        <v>5634300</v>
      </c>
      <c r="F77" s="1"/>
      <c r="G77" s="1"/>
      <c r="H77" s="1"/>
      <c r="I77" s="1"/>
      <c r="J77" s="1"/>
      <c r="K77" s="1"/>
      <c r="L77" s="1"/>
      <c r="M77" s="1"/>
      <c r="P77" s="1"/>
      <c r="Q77" s="1"/>
      <c r="R77" s="1"/>
      <c r="S77" s="1"/>
      <c r="T77" s="1"/>
      <c r="U77" s="1"/>
    </row>
    <row r="78" s="10" customFormat="1" spans="1:21">
      <c r="A78" s="1"/>
      <c r="B78" s="1"/>
      <c r="C78" s="1" t="s">
        <v>7</v>
      </c>
      <c r="D78" s="1">
        <f>228066+300000</f>
        <v>528066</v>
      </c>
      <c r="E78" s="1"/>
      <c r="F78" s="1"/>
      <c r="G78" s="1"/>
      <c r="H78" s="1"/>
      <c r="I78" s="1"/>
      <c r="J78" s="1"/>
      <c r="K78" s="1"/>
      <c r="L78" s="1"/>
      <c r="M78" s="1"/>
      <c r="R78" s="1"/>
      <c r="S78" s="1"/>
      <c r="T78" s="1"/>
      <c r="U78" s="1"/>
    </row>
    <row r="79" s="10" customFormat="1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R79" s="1"/>
      <c r="S79" s="1"/>
      <c r="T79" s="1"/>
      <c r="U79" s="1"/>
    </row>
    <row r="80" s="10" customFormat="1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R80" s="1"/>
      <c r="S80" s="1"/>
      <c r="T80" s="1"/>
      <c r="U80" s="1"/>
    </row>
    <row r="81" s="10" customFormat="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R81" s="1"/>
      <c r="S81" s="1"/>
      <c r="T81" s="1"/>
      <c r="U81" s="1"/>
    </row>
  </sheetData>
  <autoFilter ref="A3:Q51">
    <extLst/>
  </autoFilter>
  <mergeCells count="12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2:A3"/>
  </mergeCells>
  <conditionalFormatting sqref="B4">
    <cfRule type="duplicateValues" dxfId="0" priority="2"/>
  </conditionalFormatting>
  <conditionalFormatting sqref="B5">
    <cfRule type="duplicateValues" dxfId="0" priority="1"/>
  </conditionalFormatting>
  <pageMargins left="0.118055555555556" right="0.0784722222222222" top="0.156944444444444" bottom="0.0388888888888889" header="0.3" footer="0.0784722222222222"/>
  <pageSetup paperSize="9" scale="4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4"/>
  <sheetViews>
    <sheetView workbookViewId="0">
      <pane ySplit="2" topLeftCell="A33" activePane="bottomLeft" state="frozen"/>
      <selection/>
      <selection pane="bottomLeft" activeCell="C14" sqref="C14"/>
    </sheetView>
  </sheetViews>
  <sheetFormatPr defaultColWidth="9" defaultRowHeight="14.25" outlineLevelCol="3"/>
  <cols>
    <col min="1" max="1" width="12.75" style="1" customWidth="1"/>
    <col min="2" max="3" width="26.875" style="1" customWidth="1"/>
    <col min="4" max="4" width="30.2166666666667" style="1" customWidth="1"/>
    <col min="5" max="16384" width="9" style="1"/>
  </cols>
  <sheetData>
    <row r="1" ht="31.5" spans="1:4">
      <c r="A1" s="2" t="s">
        <v>772</v>
      </c>
      <c r="B1" s="2"/>
      <c r="C1" s="2"/>
      <c r="D1" s="2"/>
    </row>
    <row r="2" ht="28" customHeight="1" spans="1:4">
      <c r="A2" s="3" t="s">
        <v>1</v>
      </c>
      <c r="B2" s="3" t="s">
        <v>713</v>
      </c>
      <c r="C2" s="3" t="s">
        <v>5</v>
      </c>
      <c r="D2" s="3" t="s">
        <v>754</v>
      </c>
    </row>
    <row r="3" spans="1:4">
      <c r="A3" s="3">
        <v>1</v>
      </c>
      <c r="B3" s="8" t="s">
        <v>45</v>
      </c>
      <c r="C3" s="3">
        <v>600000</v>
      </c>
      <c r="D3" s="4"/>
    </row>
    <row r="4" spans="1:4">
      <c r="A4" s="3">
        <v>2</v>
      </c>
      <c r="B4" s="8" t="s">
        <v>13</v>
      </c>
      <c r="C4" s="3">
        <v>200000</v>
      </c>
      <c r="D4" s="4"/>
    </row>
    <row r="5" spans="1:4">
      <c r="A5" s="3">
        <v>3</v>
      </c>
      <c r="B5" s="3" t="s">
        <v>271</v>
      </c>
      <c r="C5" s="3">
        <v>100000</v>
      </c>
      <c r="D5" s="4"/>
    </row>
    <row r="6" spans="1:4">
      <c r="A6" s="3">
        <v>4</v>
      </c>
      <c r="B6" s="3" t="s">
        <v>91</v>
      </c>
      <c r="C6" s="3">
        <v>100000</v>
      </c>
      <c r="D6" s="4"/>
    </row>
    <row r="7" spans="1:4">
      <c r="A7" s="3">
        <v>5</v>
      </c>
      <c r="B7" s="3" t="s">
        <v>15</v>
      </c>
      <c r="C7" s="3">
        <v>60000</v>
      </c>
      <c r="D7" s="4" t="s">
        <v>773</v>
      </c>
    </row>
    <row r="8" spans="1:4">
      <c r="A8" s="3">
        <v>6</v>
      </c>
      <c r="B8" s="3" t="s">
        <v>269</v>
      </c>
      <c r="C8" s="3">
        <v>60000</v>
      </c>
      <c r="D8" s="4"/>
    </row>
    <row r="9" spans="1:4">
      <c r="A9" s="3">
        <v>7</v>
      </c>
      <c r="B9" s="3" t="s">
        <v>255</v>
      </c>
      <c r="C9" s="3">
        <v>60000</v>
      </c>
      <c r="D9" s="4"/>
    </row>
    <row r="10" spans="1:4">
      <c r="A10" s="3">
        <v>8</v>
      </c>
      <c r="B10" s="3" t="s">
        <v>188</v>
      </c>
      <c r="C10" s="3">
        <v>50000</v>
      </c>
      <c r="D10" s="4"/>
    </row>
    <row r="11" spans="1:4">
      <c r="A11" s="3">
        <v>9</v>
      </c>
      <c r="B11" s="3" t="s">
        <v>180</v>
      </c>
      <c r="C11" s="3">
        <v>50000</v>
      </c>
      <c r="D11" s="4"/>
    </row>
    <row r="12" spans="1:4">
      <c r="A12" s="3">
        <v>10</v>
      </c>
      <c r="B12" s="3" t="s">
        <v>311</v>
      </c>
      <c r="C12" s="3">
        <v>30000</v>
      </c>
      <c r="D12" s="4"/>
    </row>
    <row r="13" spans="1:4">
      <c r="A13" s="3">
        <v>11</v>
      </c>
      <c r="B13" s="3" t="s">
        <v>190</v>
      </c>
      <c r="C13" s="3">
        <v>30000</v>
      </c>
      <c r="D13" s="4"/>
    </row>
    <row r="14" spans="1:4">
      <c r="A14" s="3">
        <v>12</v>
      </c>
      <c r="B14" s="3" t="s">
        <v>301</v>
      </c>
      <c r="C14" s="3">
        <v>30000</v>
      </c>
      <c r="D14" s="4"/>
    </row>
    <row r="15" spans="1:4">
      <c r="A15" s="3">
        <v>13</v>
      </c>
      <c r="B15" s="4" t="s">
        <v>309</v>
      </c>
      <c r="C15" s="4">
        <v>20000</v>
      </c>
      <c r="D15" s="4"/>
    </row>
    <row r="16" spans="1:4">
      <c r="A16" s="3">
        <v>14</v>
      </c>
      <c r="B16" s="4" t="s">
        <v>76</v>
      </c>
      <c r="C16" s="4">
        <v>20000</v>
      </c>
      <c r="D16" s="4"/>
    </row>
    <row r="17" spans="1:4">
      <c r="A17" s="3">
        <v>15</v>
      </c>
      <c r="B17" s="4" t="s">
        <v>55</v>
      </c>
      <c r="C17" s="4">
        <v>20000</v>
      </c>
      <c r="D17" s="4"/>
    </row>
    <row r="18" spans="1:4">
      <c r="A18" s="3">
        <v>16</v>
      </c>
      <c r="B18" s="4" t="s">
        <v>253</v>
      </c>
      <c r="C18" s="4">
        <v>10000</v>
      </c>
      <c r="D18" s="4"/>
    </row>
    <row r="19" spans="1:4">
      <c r="A19" s="3">
        <v>17</v>
      </c>
      <c r="B19" s="4" t="s">
        <v>305</v>
      </c>
      <c r="C19" s="4">
        <v>10000</v>
      </c>
      <c r="D19" s="4"/>
    </row>
    <row r="20" spans="1:4">
      <c r="A20" s="3">
        <v>18</v>
      </c>
      <c r="B20" s="4" t="s">
        <v>303</v>
      </c>
      <c r="C20" s="4">
        <v>10000</v>
      </c>
      <c r="D20" s="4"/>
    </row>
    <row r="21" spans="1:4">
      <c r="A21" s="3">
        <v>19</v>
      </c>
      <c r="B21" s="4" t="s">
        <v>263</v>
      </c>
      <c r="C21" s="4">
        <v>10000</v>
      </c>
      <c r="D21" s="4"/>
    </row>
    <row r="22" spans="1:4">
      <c r="A22" s="3">
        <v>20</v>
      </c>
      <c r="B22" s="4" t="s">
        <v>325</v>
      </c>
      <c r="C22" s="4">
        <v>10000</v>
      </c>
      <c r="D22" s="4"/>
    </row>
    <row r="23" spans="1:4">
      <c r="A23" s="3">
        <v>21</v>
      </c>
      <c r="B23" s="4" t="s">
        <v>293</v>
      </c>
      <c r="C23" s="4">
        <v>10000</v>
      </c>
      <c r="D23" s="4"/>
    </row>
    <row r="24" spans="1:4">
      <c r="A24" s="3">
        <v>22</v>
      </c>
      <c r="B24" s="4" t="s">
        <v>265</v>
      </c>
      <c r="C24" s="4">
        <v>10000</v>
      </c>
      <c r="D24" s="4"/>
    </row>
    <row r="25" spans="1:4">
      <c r="A25" s="3">
        <v>23</v>
      </c>
      <c r="B25" s="4" t="s">
        <v>299</v>
      </c>
      <c r="C25" s="4">
        <v>10000</v>
      </c>
      <c r="D25" s="4"/>
    </row>
    <row r="26" spans="1:4">
      <c r="A26" s="3">
        <v>24</v>
      </c>
      <c r="B26" s="4" t="s">
        <v>319</v>
      </c>
      <c r="C26" s="4">
        <v>10000</v>
      </c>
      <c r="D26" s="4"/>
    </row>
    <row r="27" spans="1:4">
      <c r="A27" s="3">
        <v>25</v>
      </c>
      <c r="B27" s="4" t="s">
        <v>307</v>
      </c>
      <c r="C27" s="4">
        <v>10000</v>
      </c>
      <c r="D27" s="4"/>
    </row>
    <row r="28" spans="1:4">
      <c r="A28" s="3">
        <v>26</v>
      </c>
      <c r="B28" s="4" t="s">
        <v>321</v>
      </c>
      <c r="C28" s="4">
        <v>10000</v>
      </c>
      <c r="D28" s="4"/>
    </row>
    <row r="29" spans="1:4">
      <c r="A29" s="3">
        <v>27</v>
      </c>
      <c r="B29" s="4" t="s">
        <v>277</v>
      </c>
      <c r="C29" s="4">
        <v>10000</v>
      </c>
      <c r="D29" s="4"/>
    </row>
    <row r="30" spans="1:4">
      <c r="A30" s="3">
        <v>28</v>
      </c>
      <c r="B30" s="4" t="s">
        <v>323</v>
      </c>
      <c r="C30" s="4">
        <v>10000</v>
      </c>
      <c r="D30" s="4"/>
    </row>
    <row r="31" spans="1:4">
      <c r="A31" s="3">
        <v>29</v>
      </c>
      <c r="B31" s="4" t="s">
        <v>317</v>
      </c>
      <c r="C31" s="4">
        <v>10000</v>
      </c>
      <c r="D31" s="4"/>
    </row>
    <row r="32" spans="1:4">
      <c r="A32" s="3">
        <v>30</v>
      </c>
      <c r="B32" s="4" t="s">
        <v>295</v>
      </c>
      <c r="C32" s="4">
        <v>10000</v>
      </c>
      <c r="D32" s="4"/>
    </row>
    <row r="33" spans="1:4">
      <c r="A33" s="3">
        <v>31</v>
      </c>
      <c r="B33" s="4" t="s">
        <v>251</v>
      </c>
      <c r="C33" s="4">
        <v>10000</v>
      </c>
      <c r="D33" s="4"/>
    </row>
    <row r="34" spans="1:4">
      <c r="A34" s="3">
        <v>32</v>
      </c>
      <c r="B34" s="4" t="s">
        <v>315</v>
      </c>
      <c r="C34" s="4">
        <v>10000</v>
      </c>
      <c r="D34" s="4"/>
    </row>
    <row r="35" spans="1:4">
      <c r="A35" s="3">
        <v>33</v>
      </c>
      <c r="B35" s="4" t="s">
        <v>313</v>
      </c>
      <c r="C35" s="4">
        <v>10000</v>
      </c>
      <c r="D35" s="4"/>
    </row>
    <row r="36" spans="1:4">
      <c r="A36" s="3">
        <v>34</v>
      </c>
      <c r="B36" s="4" t="s">
        <v>267</v>
      </c>
      <c r="C36" s="4">
        <v>10000</v>
      </c>
      <c r="D36" s="4"/>
    </row>
    <row r="37" spans="1:4">
      <c r="A37" s="3">
        <v>35</v>
      </c>
      <c r="B37" s="4" t="s">
        <v>259</v>
      </c>
      <c r="C37" s="4">
        <v>10000</v>
      </c>
      <c r="D37" s="4"/>
    </row>
    <row r="38" spans="1:4">
      <c r="A38" s="3">
        <v>36</v>
      </c>
      <c r="B38" s="4" t="s">
        <v>261</v>
      </c>
      <c r="C38" s="4">
        <v>10000</v>
      </c>
      <c r="D38" s="4"/>
    </row>
    <row r="39" spans="1:4">
      <c r="A39" s="3">
        <v>37</v>
      </c>
      <c r="B39" s="4" t="s">
        <v>289</v>
      </c>
      <c r="C39" s="4">
        <v>10000</v>
      </c>
      <c r="D39" s="4"/>
    </row>
    <row r="40" spans="1:4">
      <c r="A40" s="3">
        <v>38</v>
      </c>
      <c r="B40" s="4" t="s">
        <v>275</v>
      </c>
      <c r="C40" s="4">
        <v>10000</v>
      </c>
      <c r="D40" s="4"/>
    </row>
    <row r="41" spans="1:4">
      <c r="A41" s="3">
        <v>39</v>
      </c>
      <c r="B41" s="4" t="s">
        <v>297</v>
      </c>
      <c r="C41" s="4">
        <v>10000</v>
      </c>
      <c r="D41" s="4"/>
    </row>
    <row r="42" spans="1:4">
      <c r="A42" s="3">
        <v>40</v>
      </c>
      <c r="B42" s="4" t="s">
        <v>287</v>
      </c>
      <c r="C42" s="4">
        <v>10000</v>
      </c>
      <c r="D42" s="4"/>
    </row>
    <row r="43" spans="1:4">
      <c r="A43" s="3">
        <v>41</v>
      </c>
      <c r="B43" s="4" t="s">
        <v>257</v>
      </c>
      <c r="C43" s="4">
        <v>10000</v>
      </c>
      <c r="D43" s="4"/>
    </row>
    <row r="44" spans="1:4">
      <c r="A44" s="3">
        <v>42</v>
      </c>
      <c r="B44" s="4" t="s">
        <v>291</v>
      </c>
      <c r="C44" s="4">
        <v>10000</v>
      </c>
      <c r="D44" s="4"/>
    </row>
    <row r="45" spans="1:4">
      <c r="A45" s="3">
        <v>43</v>
      </c>
      <c r="B45" s="4" t="s">
        <v>285</v>
      </c>
      <c r="C45" s="4">
        <v>10000</v>
      </c>
      <c r="D45" s="4"/>
    </row>
    <row r="46" spans="1:4">
      <c r="A46" s="3">
        <v>44</v>
      </c>
      <c r="B46" s="4" t="s">
        <v>198</v>
      </c>
      <c r="C46" s="4">
        <v>5000</v>
      </c>
      <c r="D46" s="4"/>
    </row>
    <row r="47" spans="1:4">
      <c r="A47" s="3">
        <v>45</v>
      </c>
      <c r="B47" s="4" t="s">
        <v>273</v>
      </c>
      <c r="C47" s="4">
        <v>5000</v>
      </c>
      <c r="D47" s="4"/>
    </row>
    <row r="48" spans="1:4">
      <c r="A48" s="3">
        <v>46</v>
      </c>
      <c r="B48" s="4" t="s">
        <v>279</v>
      </c>
      <c r="C48" s="4">
        <v>5000</v>
      </c>
      <c r="D48" s="4"/>
    </row>
    <row r="49" spans="1:4">
      <c r="A49" s="3">
        <v>47</v>
      </c>
      <c r="B49" s="4" t="s">
        <v>281</v>
      </c>
      <c r="C49" s="4">
        <v>5000</v>
      </c>
      <c r="D49" s="4"/>
    </row>
    <row r="50" spans="1:4">
      <c r="A50" s="3">
        <v>48</v>
      </c>
      <c r="B50" s="4" t="s">
        <v>283</v>
      </c>
      <c r="C50" s="4">
        <v>2000</v>
      </c>
      <c r="D50" s="4"/>
    </row>
    <row r="52" spans="2:3">
      <c r="B52" s="5" t="s">
        <v>769</v>
      </c>
      <c r="C52" s="5">
        <f>SUM(C3:C51)</f>
        <v>1732000</v>
      </c>
    </row>
    <row r="53" spans="2:3">
      <c r="B53" s="9" t="s">
        <v>774</v>
      </c>
      <c r="C53" s="5">
        <v>100000</v>
      </c>
    </row>
    <row r="54" spans="2:3">
      <c r="B54" s="9" t="s">
        <v>775</v>
      </c>
      <c r="C54" s="5">
        <f>SUM(C52:C53)</f>
        <v>1832000</v>
      </c>
    </row>
  </sheetData>
  <mergeCells count="1">
    <mergeCell ref="A1:D1"/>
  </mergeCells>
  <conditionalFormatting sqref="B3">
    <cfRule type="duplicateValues" dxfId="0" priority="2"/>
  </conditionalFormatting>
  <conditionalFormatting sqref="B4">
    <cfRule type="duplicateValues" dxfId="0" priority="1"/>
  </conditionalFormatting>
  <pageMargins left="0.432638888888889" right="0.0784722222222222" top="0.156944444444444" bottom="0.118055555555556" header="0.156944444444444" footer="0.078472222222222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5"/>
  <sheetViews>
    <sheetView workbookViewId="0">
      <pane ySplit="2" topLeftCell="A3" activePane="bottomLeft" state="frozen"/>
      <selection/>
      <selection pane="bottomLeft" activeCell="G48" sqref="G48"/>
    </sheetView>
  </sheetViews>
  <sheetFormatPr defaultColWidth="9" defaultRowHeight="14.25" outlineLevelCol="2"/>
  <cols>
    <col min="1" max="1" width="16.1" style="1" customWidth="1"/>
    <col min="2" max="3" width="26.875" style="1" customWidth="1"/>
    <col min="4" max="4" width="9.875" style="1" customWidth="1"/>
    <col min="5" max="16384" width="9" style="1"/>
  </cols>
  <sheetData>
    <row r="1" s="1" customFormat="1" ht="31.5" spans="1:3">
      <c r="A1" s="2" t="s">
        <v>776</v>
      </c>
      <c r="B1" s="2"/>
      <c r="C1" s="2"/>
    </row>
    <row r="2" s="1" customFormat="1" ht="28" customHeight="1" spans="1:3">
      <c r="A2" s="3" t="s">
        <v>1</v>
      </c>
      <c r="B2" s="3" t="s">
        <v>713</v>
      </c>
      <c r="C2" s="3" t="s">
        <v>5</v>
      </c>
    </row>
    <row r="3" s="1" customFormat="1" spans="1:3">
      <c r="A3" s="3">
        <v>1</v>
      </c>
      <c r="B3" s="4" t="s">
        <v>21</v>
      </c>
      <c r="C3" s="4">
        <v>300000</v>
      </c>
    </row>
    <row r="4" s="1" customFormat="1" spans="1:3">
      <c r="A4" s="3">
        <v>2</v>
      </c>
      <c r="B4" s="4" t="s">
        <v>125</v>
      </c>
      <c r="C4" s="4">
        <v>100000</v>
      </c>
    </row>
    <row r="5" s="1" customFormat="1" spans="1:3">
      <c r="A5" s="3">
        <v>3</v>
      </c>
      <c r="B5" s="4" t="s">
        <v>168</v>
      </c>
      <c r="C5" s="4">
        <v>100000</v>
      </c>
    </row>
    <row r="6" s="1" customFormat="1" spans="1:3">
      <c r="A6" s="3">
        <v>4</v>
      </c>
      <c r="B6" s="4" t="s">
        <v>245</v>
      </c>
      <c r="C6" s="4">
        <v>30000</v>
      </c>
    </row>
    <row r="7" s="1" customFormat="1" spans="1:3">
      <c r="A7" s="3">
        <v>5</v>
      </c>
      <c r="B7" s="4" t="s">
        <v>43</v>
      </c>
      <c r="C7" s="4">
        <v>20000</v>
      </c>
    </row>
    <row r="8" s="1" customFormat="1" spans="1:3">
      <c r="A8" s="3">
        <v>6</v>
      </c>
      <c r="B8" s="4" t="s">
        <v>83</v>
      </c>
      <c r="C8" s="4">
        <v>20000</v>
      </c>
    </row>
    <row r="9" s="1" customFormat="1" spans="1:3">
      <c r="A9" s="3">
        <v>7</v>
      </c>
      <c r="B9" s="4" t="s">
        <v>627</v>
      </c>
      <c r="C9" s="4">
        <v>20000</v>
      </c>
    </row>
    <row r="10" s="1" customFormat="1" spans="1:3">
      <c r="A10" s="3">
        <v>8</v>
      </c>
      <c r="B10" s="4" t="s">
        <v>85</v>
      </c>
      <c r="C10" s="4">
        <v>10000</v>
      </c>
    </row>
    <row r="11" s="1" customFormat="1" spans="1:3">
      <c r="A11" s="3">
        <v>9</v>
      </c>
      <c r="B11" s="4" t="s">
        <v>619</v>
      </c>
      <c r="C11" s="4">
        <v>10000</v>
      </c>
    </row>
    <row r="12" s="1" customFormat="1" spans="1:3">
      <c r="A12" s="3">
        <v>10</v>
      </c>
      <c r="B12" s="4" t="s">
        <v>649</v>
      </c>
      <c r="C12" s="4">
        <v>10000</v>
      </c>
    </row>
    <row r="13" s="1" customFormat="1" spans="1:3">
      <c r="A13" s="3">
        <v>11</v>
      </c>
      <c r="B13" s="4" t="s">
        <v>642</v>
      </c>
      <c r="C13" s="4">
        <v>10000</v>
      </c>
    </row>
    <row r="14" s="1" customFormat="1" spans="1:3">
      <c r="A14" s="3">
        <v>12</v>
      </c>
      <c r="B14" s="4" t="s">
        <v>653</v>
      </c>
      <c r="C14" s="4">
        <v>10000</v>
      </c>
    </row>
    <row r="15" s="1" customFormat="1" spans="1:3">
      <c r="A15" s="3">
        <v>13</v>
      </c>
      <c r="B15" s="4" t="s">
        <v>62</v>
      </c>
      <c r="C15" s="4">
        <v>5000</v>
      </c>
    </row>
    <row r="16" s="1" customFormat="1" spans="1:3">
      <c r="A16" s="3">
        <v>14</v>
      </c>
      <c r="B16" s="4" t="s">
        <v>140</v>
      </c>
      <c r="C16" s="4">
        <v>5000</v>
      </c>
    </row>
    <row r="17" s="1" customFormat="1" spans="1:3">
      <c r="A17" s="3">
        <v>15</v>
      </c>
      <c r="B17" s="4" t="s">
        <v>24</v>
      </c>
      <c r="C17" s="4">
        <v>5000</v>
      </c>
    </row>
    <row r="18" s="1" customFormat="1" spans="1:3">
      <c r="A18" s="3">
        <v>16</v>
      </c>
      <c r="B18" s="4" t="s">
        <v>417</v>
      </c>
      <c r="C18" s="4">
        <v>5000</v>
      </c>
    </row>
    <row r="19" s="1" customFormat="1" spans="1:3">
      <c r="A19" s="3">
        <v>17</v>
      </c>
      <c r="B19" s="4" t="s">
        <v>425</v>
      </c>
      <c r="C19" s="4">
        <v>5000</v>
      </c>
    </row>
    <row r="20" s="1" customFormat="1" spans="1:3">
      <c r="A20" s="3">
        <v>18</v>
      </c>
      <c r="B20" s="4" t="s">
        <v>421</v>
      </c>
      <c r="C20" s="4">
        <v>5000</v>
      </c>
    </row>
    <row r="21" s="1" customFormat="1" spans="1:3">
      <c r="A21" s="3">
        <v>19</v>
      </c>
      <c r="B21" s="4" t="s">
        <v>611</v>
      </c>
      <c r="C21" s="4">
        <v>3000</v>
      </c>
    </row>
    <row r="22" s="1" customFormat="1" spans="1:3">
      <c r="A22" s="3">
        <v>20</v>
      </c>
      <c r="B22" s="4" t="s">
        <v>607</v>
      </c>
      <c r="C22" s="4">
        <v>3000</v>
      </c>
    </row>
    <row r="23" s="1" customFormat="1" spans="1:3">
      <c r="A23" s="3">
        <v>21</v>
      </c>
      <c r="B23" s="4" t="s">
        <v>345</v>
      </c>
      <c r="C23" s="4">
        <v>3000</v>
      </c>
    </row>
    <row r="24" s="1" customFormat="1" spans="1:3">
      <c r="A24" s="3">
        <v>22</v>
      </c>
      <c r="B24" s="4" t="s">
        <v>617</v>
      </c>
      <c r="C24" s="4">
        <v>3000</v>
      </c>
    </row>
    <row r="25" s="1" customFormat="1" spans="1:3">
      <c r="A25" s="3">
        <v>23</v>
      </c>
      <c r="B25" s="4" t="s">
        <v>609</v>
      </c>
      <c r="C25" s="4">
        <v>3000</v>
      </c>
    </row>
    <row r="26" s="1" customFormat="1" spans="1:3">
      <c r="A26" s="3">
        <v>24</v>
      </c>
      <c r="B26" s="4" t="s">
        <v>613</v>
      </c>
      <c r="C26" s="4">
        <v>3000</v>
      </c>
    </row>
    <row r="27" s="1" customFormat="1" spans="1:3">
      <c r="A27" s="3">
        <v>25</v>
      </c>
      <c r="B27" s="4" t="s">
        <v>605</v>
      </c>
      <c r="C27" s="4">
        <v>3000</v>
      </c>
    </row>
    <row r="28" s="1" customFormat="1" spans="1:3">
      <c r="A28" s="3">
        <v>26</v>
      </c>
      <c r="B28" s="4" t="s">
        <v>647</v>
      </c>
      <c r="C28" s="4">
        <v>3000</v>
      </c>
    </row>
    <row r="29" s="1" customFormat="1" spans="1:3">
      <c r="A29" s="3">
        <v>27</v>
      </c>
      <c r="B29" s="4" t="s">
        <v>423</v>
      </c>
      <c r="C29" s="4">
        <v>3000</v>
      </c>
    </row>
    <row r="30" s="1" customFormat="1" spans="1:3">
      <c r="A30" s="3">
        <v>28</v>
      </c>
      <c r="B30" s="4" t="s">
        <v>413</v>
      </c>
      <c r="C30" s="4">
        <v>3000</v>
      </c>
    </row>
    <row r="31" s="1" customFormat="1" spans="1:3">
      <c r="A31" s="3">
        <v>29</v>
      </c>
      <c r="B31" s="4" t="s">
        <v>415</v>
      </c>
      <c r="C31" s="4">
        <v>3000</v>
      </c>
    </row>
    <row r="32" s="1" customFormat="1" spans="1:3">
      <c r="A32" s="3">
        <v>30</v>
      </c>
      <c r="B32" s="4" t="s">
        <v>419</v>
      </c>
      <c r="C32" s="4">
        <v>3000</v>
      </c>
    </row>
    <row r="33" s="1" customFormat="1" spans="1:3">
      <c r="A33" s="3">
        <v>31</v>
      </c>
      <c r="B33" s="4" t="s">
        <v>633</v>
      </c>
      <c r="C33" s="4">
        <v>3000</v>
      </c>
    </row>
    <row r="34" s="1" customFormat="1" spans="1:3">
      <c r="A34" s="3">
        <v>32</v>
      </c>
      <c r="B34" s="4" t="s">
        <v>615</v>
      </c>
      <c r="C34" s="4">
        <v>3000</v>
      </c>
    </row>
    <row r="35" s="1" customFormat="1" spans="1:3">
      <c r="A35" s="3">
        <v>33</v>
      </c>
      <c r="B35" s="4" t="s">
        <v>656</v>
      </c>
      <c r="C35" s="4">
        <v>3000</v>
      </c>
    </row>
    <row r="36" s="1" customFormat="1" spans="1:3">
      <c r="A36" s="3">
        <v>34</v>
      </c>
      <c r="B36" s="4" t="s">
        <v>158</v>
      </c>
      <c r="C36" s="4">
        <v>3000</v>
      </c>
    </row>
    <row r="37" s="1" customFormat="1" spans="1:3">
      <c r="A37" s="3">
        <v>35</v>
      </c>
      <c r="B37" s="4" t="s">
        <v>631</v>
      </c>
      <c r="C37" s="4">
        <v>3000</v>
      </c>
    </row>
    <row r="38" s="1" customFormat="1" spans="1:3">
      <c r="A38" s="3">
        <v>36</v>
      </c>
      <c r="B38" s="4" t="s">
        <v>629</v>
      </c>
      <c r="C38" s="4">
        <v>3000</v>
      </c>
    </row>
    <row r="39" s="1" customFormat="1" spans="1:3">
      <c r="A39" s="3">
        <v>37</v>
      </c>
      <c r="B39" s="4" t="s">
        <v>623</v>
      </c>
      <c r="C39" s="4">
        <v>3000</v>
      </c>
    </row>
    <row r="40" s="1" customFormat="1" spans="1:3">
      <c r="A40" s="3">
        <v>38</v>
      </c>
      <c r="B40" s="4" t="s">
        <v>625</v>
      </c>
      <c r="C40" s="4">
        <v>3000</v>
      </c>
    </row>
    <row r="41" s="1" customFormat="1" spans="1:3">
      <c r="A41" s="3">
        <v>39</v>
      </c>
      <c r="B41" s="4" t="s">
        <v>621</v>
      </c>
      <c r="C41" s="4">
        <v>3000</v>
      </c>
    </row>
    <row r="42" s="1" customFormat="1" spans="1:3">
      <c r="A42" s="3">
        <v>40</v>
      </c>
      <c r="B42" s="4" t="s">
        <v>655</v>
      </c>
      <c r="C42" s="4">
        <v>3000</v>
      </c>
    </row>
    <row r="43" s="1" customFormat="1" spans="1:3">
      <c r="A43" s="3">
        <v>41</v>
      </c>
      <c r="B43" s="4" t="s">
        <v>640</v>
      </c>
      <c r="C43" s="4">
        <v>3000</v>
      </c>
    </row>
    <row r="44" s="1" customFormat="1" spans="1:3">
      <c r="A44" s="3">
        <v>42</v>
      </c>
      <c r="B44" s="4" t="s">
        <v>638</v>
      </c>
      <c r="C44" s="4">
        <v>3000</v>
      </c>
    </row>
    <row r="45" s="1" customFormat="1" spans="1:3">
      <c r="A45" s="3">
        <v>43</v>
      </c>
      <c r="B45" s="4" t="s">
        <v>635</v>
      </c>
      <c r="C45" s="4">
        <v>1000</v>
      </c>
    </row>
    <row r="46" s="1" customFormat="1" spans="1:3">
      <c r="A46" s="3">
        <v>44</v>
      </c>
      <c r="B46" s="4" t="s">
        <v>637</v>
      </c>
      <c r="C46" s="4">
        <v>1000</v>
      </c>
    </row>
    <row r="47" s="1" customFormat="1" spans="1:3">
      <c r="A47" s="3">
        <v>45</v>
      </c>
      <c r="B47" s="4" t="s">
        <v>658</v>
      </c>
      <c r="C47" s="4">
        <v>1000</v>
      </c>
    </row>
    <row r="48" s="1" customFormat="1" spans="1:3">
      <c r="A48" s="3">
        <v>46</v>
      </c>
      <c r="B48" s="4" t="s">
        <v>160</v>
      </c>
      <c r="C48" s="4">
        <v>1000</v>
      </c>
    </row>
    <row r="49" s="1" customFormat="1" spans="1:3">
      <c r="A49" s="3">
        <v>47</v>
      </c>
      <c r="B49" s="4" t="s">
        <v>660</v>
      </c>
      <c r="C49" s="4">
        <v>200</v>
      </c>
    </row>
    <row r="50" s="1" customFormat="1" spans="1:3">
      <c r="A50" s="3">
        <v>48</v>
      </c>
      <c r="B50" s="4" t="s">
        <v>651</v>
      </c>
      <c r="C50" s="4">
        <v>200</v>
      </c>
    </row>
    <row r="52" s="1" customFormat="1" spans="2:3">
      <c r="B52" s="5" t="s">
        <v>769</v>
      </c>
      <c r="C52" s="5">
        <f>SUM(C3:C51)</f>
        <v>746400</v>
      </c>
    </row>
    <row r="53" hidden="1" spans="2:3">
      <c r="B53" s="5" t="s">
        <v>510</v>
      </c>
      <c r="C53" s="5">
        <v>5000</v>
      </c>
    </row>
    <row r="54" hidden="1" spans="2:3">
      <c r="B54" s="5"/>
      <c r="C54" s="5">
        <f>SUM(C52:C53)</f>
        <v>751400</v>
      </c>
    </row>
    <row r="55" hidden="1"/>
  </sheetData>
  <mergeCells count="1">
    <mergeCell ref="A1:C1"/>
  </mergeCells>
  <pageMargins left="0.75" right="0.75" top="0.0784722222222222" bottom="0.118055555555556" header="0.5" footer="0.156944444444444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pane ySplit="2" topLeftCell="A3" activePane="bottomLeft" state="frozen"/>
      <selection/>
      <selection pane="bottomLeft" activeCell="G10" sqref="G10"/>
    </sheetView>
  </sheetViews>
  <sheetFormatPr defaultColWidth="9" defaultRowHeight="14.25" outlineLevelCol="2"/>
  <cols>
    <col min="1" max="1" width="12.75" style="1" customWidth="1"/>
    <col min="2" max="3" width="26.875" style="1" customWidth="1"/>
    <col min="4" max="4" width="9.875" style="1" customWidth="1"/>
    <col min="5" max="16384" width="9" style="1"/>
  </cols>
  <sheetData>
    <row r="1" s="1" customFormat="1" ht="31.5" spans="1:3">
      <c r="A1" s="2" t="s">
        <v>777</v>
      </c>
      <c r="B1" s="2"/>
      <c r="C1" s="2"/>
    </row>
    <row r="2" s="1" customFormat="1" ht="41" customHeight="1" spans="1:3">
      <c r="A2" s="3" t="s">
        <v>1</v>
      </c>
      <c r="B2" s="3" t="s">
        <v>713</v>
      </c>
      <c r="C2" s="3" t="s">
        <v>5</v>
      </c>
    </row>
    <row r="3" s="1" customFormat="1" ht="34" customHeight="1" spans="1:3">
      <c r="A3" s="3">
        <v>1</v>
      </c>
      <c r="B3" s="3" t="s">
        <v>134</v>
      </c>
      <c r="C3" s="3">
        <v>2000</v>
      </c>
    </row>
    <row r="4" s="1" customFormat="1" ht="34" customHeight="1" spans="1:3">
      <c r="A4" s="3">
        <v>2</v>
      </c>
      <c r="B4" s="3" t="s">
        <v>35</v>
      </c>
      <c r="C4" s="3">
        <v>2000</v>
      </c>
    </row>
    <row r="5" s="1" customFormat="1" ht="34" customHeight="1" spans="1:3">
      <c r="A5" s="3">
        <v>3</v>
      </c>
      <c r="B5" s="3" t="s">
        <v>108</v>
      </c>
      <c r="C5" s="3">
        <v>2000</v>
      </c>
    </row>
    <row r="6" s="1" customFormat="1" ht="34" customHeight="1" spans="1:3">
      <c r="A6" s="3">
        <v>4</v>
      </c>
      <c r="B6" s="3" t="s">
        <v>110</v>
      </c>
      <c r="C6" s="3">
        <v>2000</v>
      </c>
    </row>
    <row r="7" s="1" customFormat="1" ht="34" customHeight="1" spans="1:3">
      <c r="A7" s="3">
        <v>5</v>
      </c>
      <c r="B7" s="3" t="s">
        <v>219</v>
      </c>
      <c r="C7" s="3">
        <v>2000</v>
      </c>
    </row>
    <row r="8" s="1" customFormat="1" ht="34" customHeight="1" spans="1:3">
      <c r="A8" s="3">
        <v>6</v>
      </c>
      <c r="B8" s="3" t="s">
        <v>411</v>
      </c>
      <c r="C8" s="3">
        <v>1000</v>
      </c>
    </row>
    <row r="9" s="1" customFormat="1" ht="34" customHeight="1" spans="1:3">
      <c r="A9" s="3">
        <v>7</v>
      </c>
      <c r="B9" s="3" t="s">
        <v>212</v>
      </c>
      <c r="C9" s="3">
        <v>1000</v>
      </c>
    </row>
    <row r="10" s="1" customFormat="1" ht="34" customHeight="1" spans="1:3">
      <c r="A10" s="3">
        <v>8</v>
      </c>
      <c r="B10" s="3" t="s">
        <v>247</v>
      </c>
      <c r="C10" s="3">
        <v>1000</v>
      </c>
    </row>
    <row r="11" s="1" customFormat="1" ht="34" customHeight="1" spans="1:3">
      <c r="A11" s="3">
        <v>9</v>
      </c>
      <c r="B11" s="3" t="s">
        <v>387</v>
      </c>
      <c r="C11" s="3">
        <v>1000</v>
      </c>
    </row>
    <row r="12" s="1" customFormat="1" ht="34" customHeight="1" spans="1:3">
      <c r="A12" s="3">
        <v>10</v>
      </c>
      <c r="B12" s="3" t="s">
        <v>527</v>
      </c>
      <c r="C12" s="3">
        <v>1000</v>
      </c>
    </row>
    <row r="13" s="1" customFormat="1" ht="34" customHeight="1" spans="1:3">
      <c r="A13" s="3">
        <v>11</v>
      </c>
      <c r="B13" s="3" t="s">
        <v>405</v>
      </c>
      <c r="C13" s="3">
        <v>1000</v>
      </c>
    </row>
    <row r="14" s="1" customFormat="1" ht="34" customHeight="1" spans="1:3">
      <c r="A14" s="3">
        <v>12</v>
      </c>
      <c r="B14" s="3" t="s">
        <v>373</v>
      </c>
      <c r="C14" s="3">
        <v>1000</v>
      </c>
    </row>
    <row r="16" s="1" customFormat="1" spans="2:3">
      <c r="B16" s="5" t="s">
        <v>769</v>
      </c>
      <c r="C16" s="5">
        <f>SUM(C3:C15)</f>
        <v>17000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pane ySplit="2" topLeftCell="A3" activePane="bottomLeft" state="frozen"/>
      <selection/>
      <selection pane="bottomLeft" activeCell="B3" sqref="B3:C15"/>
    </sheetView>
  </sheetViews>
  <sheetFormatPr defaultColWidth="9" defaultRowHeight="14.25" outlineLevelCol="2"/>
  <cols>
    <col min="1" max="1" width="12.75" style="1" customWidth="1"/>
    <col min="2" max="3" width="26.875" style="1" customWidth="1"/>
    <col min="4" max="4" width="9.875" style="1" customWidth="1"/>
    <col min="5" max="16384" width="9" style="1"/>
  </cols>
  <sheetData>
    <row r="1" s="1" customFormat="1" ht="31.5" spans="1:3">
      <c r="A1" s="2" t="s">
        <v>778</v>
      </c>
      <c r="B1" s="2"/>
      <c r="C1" s="2"/>
    </row>
    <row r="2" s="1" customFormat="1" ht="42" customHeight="1" spans="1:3">
      <c r="A2" s="3" t="s">
        <v>1</v>
      </c>
      <c r="B2" s="3" t="s">
        <v>713</v>
      </c>
      <c r="C2" s="3" t="s">
        <v>5</v>
      </c>
    </row>
    <row r="3" s="1" customFormat="1" ht="32" customHeight="1" spans="1:3">
      <c r="A3" s="3">
        <v>1</v>
      </c>
      <c r="B3" s="3" t="s">
        <v>74</v>
      </c>
      <c r="C3" s="3">
        <v>10000</v>
      </c>
    </row>
    <row r="4" s="1" customFormat="1" ht="32" customHeight="1" spans="1:3">
      <c r="A4" s="3">
        <v>12</v>
      </c>
      <c r="B4" s="3" t="s">
        <v>530</v>
      </c>
      <c r="C4" s="3">
        <f>2000+200</f>
        <v>2200</v>
      </c>
    </row>
    <row r="5" s="1" customFormat="1" ht="32" customHeight="1" spans="1:3">
      <c r="A5" s="3">
        <v>2</v>
      </c>
      <c r="B5" s="3" t="s">
        <v>231</v>
      </c>
      <c r="C5" s="3">
        <v>2000</v>
      </c>
    </row>
    <row r="6" s="1" customFormat="1" ht="32" customHeight="1" spans="1:3">
      <c r="A6" s="3">
        <v>3</v>
      </c>
      <c r="B6" s="3" t="s">
        <v>228</v>
      </c>
      <c r="C6" s="3">
        <v>2000</v>
      </c>
    </row>
    <row r="7" s="1" customFormat="1" ht="32" customHeight="1" spans="1:3">
      <c r="A7" s="3">
        <v>4</v>
      </c>
      <c r="B7" s="3" t="s">
        <v>362</v>
      </c>
      <c r="C7" s="3">
        <v>2000</v>
      </c>
    </row>
    <row r="8" s="1" customFormat="1" ht="32" customHeight="1" spans="1:3">
      <c r="A8" s="3">
        <v>5</v>
      </c>
      <c r="B8" s="3" t="s">
        <v>461</v>
      </c>
      <c r="C8" s="3">
        <v>2000</v>
      </c>
    </row>
    <row r="9" s="1" customFormat="1" ht="32" customHeight="1" spans="1:3">
      <c r="A9" s="3">
        <v>6</v>
      </c>
      <c r="B9" s="3" t="s">
        <v>715</v>
      </c>
      <c r="C9" s="3">
        <v>2000</v>
      </c>
    </row>
    <row r="10" s="1" customFormat="1" ht="32" customHeight="1" spans="1:3">
      <c r="A10" s="3">
        <v>7</v>
      </c>
      <c r="B10" s="3" t="s">
        <v>430</v>
      </c>
      <c r="C10" s="3">
        <v>2000</v>
      </c>
    </row>
    <row r="11" s="1" customFormat="1" ht="32" customHeight="1" spans="1:3">
      <c r="A11" s="3">
        <v>8</v>
      </c>
      <c r="B11" s="3" t="s">
        <v>459</v>
      </c>
      <c r="C11" s="3">
        <v>2000</v>
      </c>
    </row>
    <row r="12" s="1" customFormat="1" ht="32" customHeight="1" spans="1:3">
      <c r="A12" s="3">
        <v>9</v>
      </c>
      <c r="B12" s="3" t="s">
        <v>473</v>
      </c>
      <c r="C12" s="3">
        <v>2000</v>
      </c>
    </row>
    <row r="13" s="1" customFormat="1" ht="32" customHeight="1" spans="1:3">
      <c r="A13" s="3">
        <v>10</v>
      </c>
      <c r="B13" s="3" t="s">
        <v>529</v>
      </c>
      <c r="C13" s="3">
        <v>2000</v>
      </c>
    </row>
    <row r="14" s="1" customFormat="1" ht="32" customHeight="1" spans="1:3">
      <c r="A14" s="3">
        <v>11</v>
      </c>
      <c r="B14" s="3" t="s">
        <v>364</v>
      </c>
      <c r="C14" s="3">
        <v>2000</v>
      </c>
    </row>
    <row r="15" s="1" customFormat="1" ht="32" customHeight="1" spans="1:3">
      <c r="A15" s="3">
        <v>13</v>
      </c>
      <c r="B15" s="3" t="s">
        <v>719</v>
      </c>
      <c r="C15" s="3">
        <v>500</v>
      </c>
    </row>
    <row r="17" s="1" customFormat="1" spans="2:3">
      <c r="B17" s="5" t="s">
        <v>769</v>
      </c>
      <c r="C17" s="5">
        <f>SUM(C3:C16)</f>
        <v>32700</v>
      </c>
    </row>
    <row r="18" spans="2:3">
      <c r="B18" s="5"/>
      <c r="C18" s="5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1"/>
  <sheetViews>
    <sheetView workbookViewId="0">
      <pane ySplit="2" topLeftCell="A24" activePane="bottomLeft" state="frozen"/>
      <selection/>
      <selection pane="bottomLeft" activeCell="C51" sqref="C51"/>
    </sheetView>
  </sheetViews>
  <sheetFormatPr defaultColWidth="9" defaultRowHeight="14.25" outlineLevelCol="2"/>
  <cols>
    <col min="1" max="1" width="12.75" style="1" customWidth="1"/>
    <col min="2" max="3" width="26.875" style="1" customWidth="1"/>
    <col min="4" max="4" width="9.875" style="1" customWidth="1"/>
    <col min="5" max="16384" width="9" style="1"/>
  </cols>
  <sheetData>
    <row r="1" s="1" customFormat="1" ht="31.5" spans="1:3">
      <c r="A1" s="2" t="s">
        <v>779</v>
      </c>
      <c r="B1" s="2"/>
      <c r="C1" s="2"/>
    </row>
    <row r="2" s="1" customFormat="1" ht="28" customHeight="1" spans="1:3">
      <c r="A2" s="3" t="s">
        <v>1</v>
      </c>
      <c r="B2" s="3" t="s">
        <v>713</v>
      </c>
      <c r="C2" s="3" t="s">
        <v>5</v>
      </c>
    </row>
    <row r="3" s="1" customFormat="1" spans="1:3">
      <c r="A3" s="3">
        <v>1</v>
      </c>
      <c r="B3" s="3" t="s">
        <v>714</v>
      </c>
      <c r="C3" s="6">
        <v>600000</v>
      </c>
    </row>
    <row r="4" s="1" customFormat="1" spans="1:3">
      <c r="A4" s="3">
        <v>2</v>
      </c>
      <c r="B4" s="3" t="s">
        <v>64</v>
      </c>
      <c r="C4" s="6">
        <v>120000</v>
      </c>
    </row>
    <row r="5" s="1" customFormat="1" spans="1:3">
      <c r="A5" s="3">
        <v>3</v>
      </c>
      <c r="B5" s="3" t="s">
        <v>114</v>
      </c>
      <c r="C5" s="3">
        <v>20000</v>
      </c>
    </row>
    <row r="6" s="1" customFormat="1" spans="1:3">
      <c r="A6" s="3">
        <v>4</v>
      </c>
      <c r="B6" s="7" t="s">
        <v>95</v>
      </c>
      <c r="C6" s="7">
        <v>10000</v>
      </c>
    </row>
    <row r="7" s="1" customFormat="1" spans="1:3">
      <c r="A7" s="3">
        <v>5</v>
      </c>
      <c r="B7" s="3" t="s">
        <v>205</v>
      </c>
      <c r="C7" s="3">
        <v>10000</v>
      </c>
    </row>
    <row r="8" s="1" customFormat="1" spans="1:3">
      <c r="A8" s="3">
        <v>6</v>
      </c>
      <c r="B8" s="3" t="s">
        <v>48</v>
      </c>
      <c r="C8" s="3">
        <v>10000</v>
      </c>
    </row>
    <row r="9" s="1" customFormat="1" spans="1:3">
      <c r="A9" s="3">
        <v>7</v>
      </c>
      <c r="B9" s="3" t="s">
        <v>678</v>
      </c>
      <c r="C9" s="6">
        <v>10000</v>
      </c>
    </row>
    <row r="10" s="1" customFormat="1" spans="1:3">
      <c r="A10" s="3">
        <v>8</v>
      </c>
      <c r="B10" s="3" t="s">
        <v>523</v>
      </c>
      <c r="C10" s="3">
        <v>10000</v>
      </c>
    </row>
    <row r="11" s="1" customFormat="1" spans="1:3">
      <c r="A11" s="3">
        <v>9</v>
      </c>
      <c r="B11" s="3" t="s">
        <v>702</v>
      </c>
      <c r="C11" s="3">
        <v>1000</v>
      </c>
    </row>
    <row r="12" s="1" customFormat="1" spans="1:3">
      <c r="A12" s="3">
        <v>10</v>
      </c>
      <c r="B12" s="7" t="s">
        <v>499</v>
      </c>
      <c r="C12" s="7">
        <v>1000</v>
      </c>
    </row>
    <row r="13" s="1" customFormat="1" spans="1:3">
      <c r="A13" s="3">
        <v>11</v>
      </c>
      <c r="B13" s="3" t="s">
        <v>684</v>
      </c>
      <c r="C13" s="3">
        <v>1000</v>
      </c>
    </row>
    <row r="14" s="1" customFormat="1" spans="1:3">
      <c r="A14" s="3">
        <v>12</v>
      </c>
      <c r="B14" s="3" t="s">
        <v>32</v>
      </c>
      <c r="C14" s="3">
        <v>1000</v>
      </c>
    </row>
    <row r="15" s="1" customFormat="1" spans="1:3">
      <c r="A15" s="3">
        <v>13</v>
      </c>
      <c r="B15" s="3" t="s">
        <v>676</v>
      </c>
      <c r="C15" s="3">
        <v>1000</v>
      </c>
    </row>
    <row r="16" s="1" customFormat="1" spans="1:3">
      <c r="A16" s="3">
        <v>14</v>
      </c>
      <c r="B16" s="3" t="s">
        <v>680</v>
      </c>
      <c r="C16" s="3">
        <v>1000</v>
      </c>
    </row>
    <row r="17" s="1" customFormat="1" spans="1:3">
      <c r="A17" s="3">
        <v>15</v>
      </c>
      <c r="B17" s="3" t="s">
        <v>505</v>
      </c>
      <c r="C17" s="3">
        <v>1000</v>
      </c>
    </row>
    <row r="18" s="1" customFormat="1" spans="1:3">
      <c r="A18" s="3">
        <v>16</v>
      </c>
      <c r="B18" s="3" t="s">
        <v>495</v>
      </c>
      <c r="C18" s="3">
        <v>1000</v>
      </c>
    </row>
    <row r="19" s="1" customFormat="1" spans="1:3">
      <c r="A19" s="3">
        <v>17</v>
      </c>
      <c r="B19" s="3" t="s">
        <v>667</v>
      </c>
      <c r="C19" s="3">
        <v>1000</v>
      </c>
    </row>
    <row r="20" s="1" customFormat="1" spans="1:3">
      <c r="A20" s="3">
        <v>18</v>
      </c>
      <c r="B20" s="3" t="s">
        <v>519</v>
      </c>
      <c r="C20" s="3">
        <v>1000</v>
      </c>
    </row>
    <row r="21" s="1" customFormat="1" spans="1:3">
      <c r="A21" s="3">
        <v>19</v>
      </c>
      <c r="B21" s="3" t="s">
        <v>686</v>
      </c>
      <c r="C21" s="3">
        <v>1000</v>
      </c>
    </row>
    <row r="22" s="1" customFormat="1" spans="1:3">
      <c r="A22" s="3">
        <v>20</v>
      </c>
      <c r="B22" s="3" t="s">
        <v>688</v>
      </c>
      <c r="C22" s="3">
        <v>1000</v>
      </c>
    </row>
    <row r="23" s="1" customFormat="1" spans="1:3">
      <c r="A23" s="3">
        <v>21</v>
      </c>
      <c r="B23" s="3" t="s">
        <v>690</v>
      </c>
      <c r="C23" s="3">
        <v>1000</v>
      </c>
    </row>
    <row r="24" s="1" customFormat="1" spans="1:3">
      <c r="A24" s="3">
        <v>22</v>
      </c>
      <c r="B24" s="3" t="s">
        <v>692</v>
      </c>
      <c r="C24" s="3">
        <v>1000</v>
      </c>
    </row>
    <row r="25" s="1" customFormat="1" spans="1:3">
      <c r="A25" s="3">
        <v>23</v>
      </c>
      <c r="B25" s="3" t="s">
        <v>694</v>
      </c>
      <c r="C25" s="3">
        <v>1000</v>
      </c>
    </row>
    <row r="26" s="1" customFormat="1" spans="1:3">
      <c r="A26" s="3">
        <v>24</v>
      </c>
      <c r="B26" s="3" t="s">
        <v>242</v>
      </c>
      <c r="C26" s="6">
        <v>1000</v>
      </c>
    </row>
    <row r="27" s="1" customFormat="1" spans="1:3">
      <c r="A27" s="3">
        <v>25</v>
      </c>
      <c r="B27" s="3" t="s">
        <v>143</v>
      </c>
      <c r="C27" s="3">
        <v>1000</v>
      </c>
    </row>
    <row r="28" s="1" customFormat="1" spans="1:3">
      <c r="A28" s="3">
        <v>26</v>
      </c>
      <c r="B28" s="3" t="s">
        <v>706</v>
      </c>
      <c r="C28" s="3">
        <v>1000</v>
      </c>
    </row>
    <row r="29" s="1" customFormat="1" spans="1:3">
      <c r="A29" s="3">
        <v>27</v>
      </c>
      <c r="B29" s="3" t="s">
        <v>696</v>
      </c>
      <c r="C29" s="6">
        <v>1000</v>
      </c>
    </row>
    <row r="30" s="1" customFormat="1" spans="1:3">
      <c r="A30" s="3">
        <v>28</v>
      </c>
      <c r="B30" s="3" t="s">
        <v>672</v>
      </c>
      <c r="C30" s="6">
        <v>1000</v>
      </c>
    </row>
    <row r="31" s="1" customFormat="1" spans="1:3">
      <c r="A31" s="3">
        <v>29</v>
      </c>
      <c r="B31" s="3" t="s">
        <v>503</v>
      </c>
      <c r="C31" s="3">
        <v>1000</v>
      </c>
    </row>
    <row r="32" s="1" customFormat="1" spans="1:3">
      <c r="A32" s="3">
        <v>30</v>
      </c>
      <c r="B32" s="3" t="s">
        <v>493</v>
      </c>
      <c r="C32" s="6">
        <v>1000</v>
      </c>
    </row>
    <row r="33" s="1" customFormat="1" spans="1:3">
      <c r="A33" s="3">
        <v>31</v>
      </c>
      <c r="B33" s="3" t="s">
        <v>674</v>
      </c>
      <c r="C33" s="6">
        <v>1000</v>
      </c>
    </row>
    <row r="34" s="1" customFormat="1" spans="1:3">
      <c r="A34" s="3">
        <v>32</v>
      </c>
      <c r="B34" s="3" t="s">
        <v>497</v>
      </c>
      <c r="C34" s="3">
        <v>1000</v>
      </c>
    </row>
    <row r="35" s="1" customFormat="1" spans="1:3">
      <c r="A35" s="3">
        <v>33</v>
      </c>
      <c r="B35" s="3" t="s">
        <v>507</v>
      </c>
      <c r="C35" s="3">
        <v>1000</v>
      </c>
    </row>
    <row r="36" s="1" customFormat="1" spans="1:3">
      <c r="A36" s="3">
        <v>34</v>
      </c>
      <c r="B36" s="3" t="s">
        <v>501</v>
      </c>
      <c r="C36" s="3">
        <v>1000</v>
      </c>
    </row>
    <row r="37" s="1" customFormat="1" spans="1:3">
      <c r="A37" s="3">
        <v>35</v>
      </c>
      <c r="B37" s="3" t="s">
        <v>489</v>
      </c>
      <c r="C37" s="3">
        <v>1000</v>
      </c>
    </row>
    <row r="38" s="1" customFormat="1" spans="1:3">
      <c r="A38" s="3">
        <v>36</v>
      </c>
      <c r="B38" s="3" t="s">
        <v>735</v>
      </c>
      <c r="C38" s="3">
        <v>1000</v>
      </c>
    </row>
    <row r="39" s="1" customFormat="1" spans="1:3">
      <c r="A39" s="3">
        <v>37</v>
      </c>
      <c r="B39" s="3" t="s">
        <v>517</v>
      </c>
      <c r="C39" s="3">
        <v>1000</v>
      </c>
    </row>
    <row r="40" s="1" customFormat="1" spans="1:3">
      <c r="A40" s="3">
        <v>38</v>
      </c>
      <c r="B40" s="3" t="s">
        <v>698</v>
      </c>
      <c r="C40" s="3">
        <v>1000</v>
      </c>
    </row>
    <row r="41" s="1" customFormat="1" spans="1:3">
      <c r="A41" s="3">
        <v>39</v>
      </c>
      <c r="B41" s="3" t="s">
        <v>485</v>
      </c>
      <c r="C41" s="3">
        <v>600</v>
      </c>
    </row>
    <row r="42" s="1" customFormat="1" spans="1:3">
      <c r="A42" s="3">
        <v>40</v>
      </c>
      <c r="B42" s="3" t="s">
        <v>491</v>
      </c>
      <c r="C42" s="6">
        <v>600</v>
      </c>
    </row>
    <row r="43" s="1" customFormat="1" spans="1:3">
      <c r="A43" s="3">
        <v>41</v>
      </c>
      <c r="B43" s="3" t="s">
        <v>704</v>
      </c>
      <c r="C43" s="3">
        <v>500</v>
      </c>
    </row>
    <row r="44" s="1" customFormat="1" spans="1:3">
      <c r="A44" s="3">
        <v>42</v>
      </c>
      <c r="B44" s="3" t="s">
        <v>682</v>
      </c>
      <c r="C44" s="3">
        <v>200</v>
      </c>
    </row>
    <row r="45" s="1" customFormat="1" spans="1:3">
      <c r="A45" s="3">
        <v>43</v>
      </c>
      <c r="B45" s="3" t="s">
        <v>21</v>
      </c>
      <c r="C45" s="3">
        <v>200</v>
      </c>
    </row>
    <row r="46" s="1" customFormat="1" spans="1:3">
      <c r="A46" s="3">
        <v>44</v>
      </c>
      <c r="B46" s="3" t="s">
        <v>670</v>
      </c>
      <c r="C46" s="6">
        <v>200</v>
      </c>
    </row>
    <row r="47" s="1" customFormat="1" spans="1:3">
      <c r="A47" s="3">
        <v>45</v>
      </c>
      <c r="B47" s="3" t="s">
        <v>738</v>
      </c>
      <c r="C47" s="3">
        <v>200</v>
      </c>
    </row>
    <row r="48" s="1" customFormat="1" spans="1:3">
      <c r="A48" s="3">
        <v>46</v>
      </c>
      <c r="B48" s="3" t="s">
        <v>487</v>
      </c>
      <c r="C48" s="6">
        <v>200</v>
      </c>
    </row>
    <row r="49" s="1" customFormat="1" spans="1:3">
      <c r="A49" s="3">
        <v>47</v>
      </c>
      <c r="B49" s="3" t="s">
        <v>700</v>
      </c>
      <c r="C49" s="3">
        <v>200</v>
      </c>
    </row>
    <row r="51" s="1" customFormat="1" spans="2:3">
      <c r="B51" s="5" t="s">
        <v>769</v>
      </c>
      <c r="C51" s="5">
        <f>SUM(C3:C50)</f>
        <v>822900</v>
      </c>
    </row>
  </sheetData>
  <mergeCells count="1">
    <mergeCell ref="A1:C1"/>
  </mergeCells>
  <pageMargins left="0.75" right="0.75" top="0.196527777777778" bottom="0.0784722222222222" header="0.393055555555556" footer="0.0388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2"/>
  <sheetViews>
    <sheetView workbookViewId="0">
      <pane ySplit="2" topLeftCell="A30" activePane="bottomLeft" state="frozen"/>
      <selection/>
      <selection pane="bottomLeft" activeCell="F57" sqref="F57"/>
    </sheetView>
  </sheetViews>
  <sheetFormatPr defaultColWidth="9" defaultRowHeight="14.25" outlineLevelCol="2"/>
  <cols>
    <col min="1" max="1" width="12.75" style="1" customWidth="1"/>
    <col min="2" max="3" width="26.875" style="1" customWidth="1"/>
    <col min="4" max="4" width="9.875" style="1" customWidth="1"/>
    <col min="5" max="16384" width="9" style="1"/>
  </cols>
  <sheetData>
    <row r="1" s="1" customFormat="1" ht="31.5" spans="1:3">
      <c r="A1" s="2" t="s">
        <v>780</v>
      </c>
      <c r="B1" s="2"/>
      <c r="C1" s="2"/>
    </row>
    <row r="2" s="1" customFormat="1" ht="28" customHeight="1" spans="1:3">
      <c r="A2" s="3" t="s">
        <v>1</v>
      </c>
      <c r="B2" s="3" t="s">
        <v>713</v>
      </c>
      <c r="C2" s="3" t="s">
        <v>5</v>
      </c>
    </row>
    <row r="3" s="1" customFormat="1" spans="1:3">
      <c r="A3" s="3">
        <v>1</v>
      </c>
      <c r="B3" s="6" t="s">
        <v>18</v>
      </c>
      <c r="C3" s="6">
        <v>1000000</v>
      </c>
    </row>
    <row r="4" s="1" customFormat="1" spans="1:3">
      <c r="A4" s="3">
        <v>2</v>
      </c>
      <c r="B4" s="6" t="s">
        <v>37</v>
      </c>
      <c r="C4" s="6">
        <v>120000</v>
      </c>
    </row>
    <row r="5" s="1" customFormat="1" spans="1:3">
      <c r="A5" s="3">
        <v>3</v>
      </c>
      <c r="B5" s="3" t="s">
        <v>208</v>
      </c>
      <c r="C5" s="3">
        <v>100000</v>
      </c>
    </row>
    <row r="6" s="1" customFormat="1" spans="1:3">
      <c r="A6" s="3">
        <v>4</v>
      </c>
      <c r="B6" s="6" t="s">
        <v>383</v>
      </c>
      <c r="C6" s="6">
        <v>100000</v>
      </c>
    </row>
    <row r="7" s="1" customFormat="1" spans="1:3">
      <c r="A7" s="3">
        <v>5</v>
      </c>
      <c r="B7" s="3" t="s">
        <v>347</v>
      </c>
      <c r="C7" s="3">
        <v>30000</v>
      </c>
    </row>
    <row r="8" s="1" customFormat="1" spans="1:3">
      <c r="A8" s="3">
        <v>6</v>
      </c>
      <c r="B8" s="3" t="s">
        <v>81</v>
      </c>
      <c r="C8" s="3">
        <v>30000</v>
      </c>
    </row>
    <row r="9" s="1" customFormat="1" spans="1:3">
      <c r="A9" s="3">
        <v>7</v>
      </c>
      <c r="B9" s="7" t="s">
        <v>28</v>
      </c>
      <c r="C9" s="7">
        <v>20000</v>
      </c>
    </row>
    <row r="10" s="1" customFormat="1" spans="1:3">
      <c r="A10" s="3">
        <v>8</v>
      </c>
      <c r="B10" s="3" t="s">
        <v>26</v>
      </c>
      <c r="C10" s="3">
        <v>10000</v>
      </c>
    </row>
    <row r="11" s="1" customFormat="1" spans="1:3">
      <c r="A11" s="3">
        <v>9</v>
      </c>
      <c r="B11" s="6" t="s">
        <v>89</v>
      </c>
      <c r="C11" s="6">
        <v>10000</v>
      </c>
    </row>
    <row r="12" s="1" customFormat="1" spans="1:3">
      <c r="A12" s="3">
        <v>10</v>
      </c>
      <c r="B12" s="3" t="s">
        <v>233</v>
      </c>
      <c r="C12" s="3">
        <v>10000</v>
      </c>
    </row>
    <row r="13" s="1" customFormat="1" spans="1:3">
      <c r="A13" s="3">
        <v>11</v>
      </c>
      <c r="B13" s="3" t="s">
        <v>78</v>
      </c>
      <c r="C13" s="3">
        <v>10000</v>
      </c>
    </row>
    <row r="14" s="1" customFormat="1" spans="1:3">
      <c r="A14" s="3">
        <v>12</v>
      </c>
      <c r="B14" s="3" t="s">
        <v>570</v>
      </c>
      <c r="C14" s="3">
        <v>10000</v>
      </c>
    </row>
    <row r="15" s="1" customFormat="1" spans="1:3">
      <c r="A15" s="3">
        <v>13</v>
      </c>
      <c r="B15" s="7" t="s">
        <v>162</v>
      </c>
      <c r="C15" s="7">
        <v>5000</v>
      </c>
    </row>
    <row r="16" s="1" customFormat="1" spans="1:3">
      <c r="A16" s="3">
        <v>14</v>
      </c>
      <c r="B16" s="3" t="s">
        <v>93</v>
      </c>
      <c r="C16" s="3">
        <v>5000</v>
      </c>
    </row>
    <row r="17" s="1" customFormat="1" spans="1:3">
      <c r="A17" s="3">
        <v>15</v>
      </c>
      <c r="B17" s="3" t="s">
        <v>370</v>
      </c>
      <c r="C17" s="3">
        <v>5000</v>
      </c>
    </row>
    <row r="18" s="1" customFormat="1" spans="1:3">
      <c r="A18" s="3">
        <v>16</v>
      </c>
      <c r="B18" s="6" t="s">
        <v>389</v>
      </c>
      <c r="C18" s="6">
        <v>5000</v>
      </c>
    </row>
    <row r="19" s="1" customFormat="1" spans="1:3">
      <c r="A19" s="3">
        <v>17</v>
      </c>
      <c r="B19" s="3" t="s">
        <v>720</v>
      </c>
      <c r="C19" s="3">
        <v>3000</v>
      </c>
    </row>
    <row r="20" s="1" customFormat="1" spans="1:3">
      <c r="A20" s="3">
        <v>18</v>
      </c>
      <c r="B20" s="3" t="s">
        <v>393</v>
      </c>
      <c r="C20" s="3">
        <v>3000</v>
      </c>
    </row>
    <row r="21" s="1" customFormat="1" spans="1:3">
      <c r="A21" s="3">
        <v>19</v>
      </c>
      <c r="B21" s="3" t="s">
        <v>479</v>
      </c>
      <c r="C21" s="3">
        <v>3000</v>
      </c>
    </row>
    <row r="22" s="1" customFormat="1" spans="1:3">
      <c r="A22" s="3">
        <v>20</v>
      </c>
      <c r="B22" s="3" t="s">
        <v>554</v>
      </c>
      <c r="C22" s="3">
        <v>3000</v>
      </c>
    </row>
    <row r="23" s="1" customFormat="1" spans="1:3">
      <c r="A23" s="3">
        <v>21</v>
      </c>
      <c r="B23" s="3" t="s">
        <v>391</v>
      </c>
      <c r="C23" s="3">
        <v>3000</v>
      </c>
    </row>
    <row r="24" s="1" customFormat="1" spans="1:3">
      <c r="A24" s="3">
        <v>22</v>
      </c>
      <c r="B24" s="3" t="s">
        <v>343</v>
      </c>
      <c r="C24" s="3">
        <v>3000</v>
      </c>
    </row>
    <row r="25" s="1" customFormat="1" spans="1:3">
      <c r="A25" s="3">
        <v>23</v>
      </c>
      <c r="B25" s="3" t="s">
        <v>546</v>
      </c>
      <c r="C25" s="3">
        <v>3000</v>
      </c>
    </row>
    <row r="26" s="1" customFormat="1" spans="1:3">
      <c r="A26" s="3">
        <v>24</v>
      </c>
      <c r="B26" s="3" t="s">
        <v>568</v>
      </c>
      <c r="C26" s="3">
        <v>3000</v>
      </c>
    </row>
    <row r="27" s="1" customFormat="1" spans="1:3">
      <c r="A27" s="3">
        <v>25</v>
      </c>
      <c r="B27" s="6" t="s">
        <v>550</v>
      </c>
      <c r="C27" s="6">
        <v>3000</v>
      </c>
    </row>
    <row r="28" s="1" customFormat="1" spans="1:3">
      <c r="A28" s="3">
        <v>26</v>
      </c>
      <c r="B28" s="3" t="s">
        <v>331</v>
      </c>
      <c r="C28" s="3">
        <v>3000</v>
      </c>
    </row>
    <row r="29" s="1" customFormat="1" spans="1:3">
      <c r="A29" s="3">
        <v>27</v>
      </c>
      <c r="B29" s="6" t="s">
        <v>123</v>
      </c>
      <c r="C29" s="6">
        <v>3000</v>
      </c>
    </row>
    <row r="30" s="1" customFormat="1" spans="1:3">
      <c r="A30" s="3">
        <v>28</v>
      </c>
      <c r="B30" s="6" t="s">
        <v>214</v>
      </c>
      <c r="C30" s="6">
        <v>3000</v>
      </c>
    </row>
    <row r="31" s="1" customFormat="1" spans="1:3">
      <c r="A31" s="3">
        <v>29</v>
      </c>
      <c r="B31" s="3" t="s">
        <v>427</v>
      </c>
      <c r="C31" s="3">
        <v>3000</v>
      </c>
    </row>
    <row r="32" s="1" customFormat="1" spans="1:3">
      <c r="A32" s="3">
        <v>30</v>
      </c>
      <c r="B32" s="3" t="s">
        <v>548</v>
      </c>
      <c r="C32" s="3">
        <v>3000</v>
      </c>
    </row>
    <row r="33" s="1" customFormat="1" spans="1:3">
      <c r="A33" s="3">
        <v>31</v>
      </c>
      <c r="B33" s="3" t="s">
        <v>483</v>
      </c>
      <c r="C33" s="3">
        <v>3000</v>
      </c>
    </row>
    <row r="34" s="1" customFormat="1" spans="1:3">
      <c r="A34" s="3">
        <v>32</v>
      </c>
      <c r="B34" s="3" t="s">
        <v>333</v>
      </c>
      <c r="C34" s="3">
        <v>3000</v>
      </c>
    </row>
    <row r="35" s="1" customFormat="1" spans="1:3">
      <c r="A35" s="3">
        <v>33</v>
      </c>
      <c r="B35" s="3" t="s">
        <v>112</v>
      </c>
      <c r="C35" s="3">
        <v>3000</v>
      </c>
    </row>
    <row r="36" s="1" customFormat="1" spans="1:3">
      <c r="A36" s="3">
        <v>34</v>
      </c>
      <c r="B36" s="3" t="s">
        <v>556</v>
      </c>
      <c r="C36" s="3">
        <v>3000</v>
      </c>
    </row>
    <row r="37" s="1" customFormat="1" spans="1:3">
      <c r="A37" s="3">
        <v>35</v>
      </c>
      <c r="B37" s="6" t="s">
        <v>566</v>
      </c>
      <c r="C37" s="6">
        <v>2000</v>
      </c>
    </row>
    <row r="38" s="1" customFormat="1" spans="1:3">
      <c r="A38" s="3">
        <v>36</v>
      </c>
      <c r="B38" s="3" t="s">
        <v>552</v>
      </c>
      <c r="C38" s="3">
        <v>2000</v>
      </c>
    </row>
    <row r="39" s="1" customFormat="1" spans="1:3">
      <c r="A39" s="3">
        <v>37</v>
      </c>
      <c r="B39" s="6" t="s">
        <v>475</v>
      </c>
      <c r="C39" s="6">
        <v>2000</v>
      </c>
    </row>
    <row r="40" s="1" customFormat="1" spans="1:3">
      <c r="A40" s="3">
        <v>38</v>
      </c>
      <c r="B40" s="3" t="s">
        <v>575</v>
      </c>
      <c r="C40" s="3">
        <v>2000</v>
      </c>
    </row>
    <row r="41" s="1" customFormat="1" spans="1:3">
      <c r="A41" s="3">
        <v>39</v>
      </c>
      <c r="B41" s="6" t="s">
        <v>521</v>
      </c>
      <c r="C41" s="6">
        <v>1000</v>
      </c>
    </row>
    <row r="42" s="1" customFormat="1" spans="1:3">
      <c r="A42" s="3">
        <v>40</v>
      </c>
      <c r="B42" s="3" t="s">
        <v>328</v>
      </c>
      <c r="C42" s="3">
        <v>1000</v>
      </c>
    </row>
    <row r="43" s="1" customFormat="1" spans="1:3">
      <c r="A43" s="3">
        <v>41</v>
      </c>
      <c r="B43" s="3" t="s">
        <v>63</v>
      </c>
      <c r="C43" s="3">
        <v>1000</v>
      </c>
    </row>
    <row r="44" s="1" customFormat="1" spans="1:3">
      <c r="A44" s="3">
        <v>42</v>
      </c>
      <c r="B44" s="3" t="s">
        <v>574</v>
      </c>
      <c r="C44" s="3">
        <v>1000</v>
      </c>
    </row>
    <row r="45" s="1" customFormat="1" spans="1:3">
      <c r="A45" s="3">
        <v>43</v>
      </c>
      <c r="B45" s="3" t="s">
        <v>572</v>
      </c>
      <c r="C45" s="3">
        <v>1000</v>
      </c>
    </row>
    <row r="46" s="1" customFormat="1" spans="1:3">
      <c r="A46" s="3">
        <v>44</v>
      </c>
      <c r="B46" s="3" t="s">
        <v>99</v>
      </c>
      <c r="C46" s="3">
        <v>1000</v>
      </c>
    </row>
    <row r="47" s="1" customFormat="1" spans="1:3">
      <c r="A47" s="3">
        <v>45</v>
      </c>
      <c r="B47" s="6" t="s">
        <v>525</v>
      </c>
      <c r="C47" s="6">
        <v>1000</v>
      </c>
    </row>
    <row r="48" s="1" customFormat="1" spans="1:3">
      <c r="A48" s="3">
        <v>46</v>
      </c>
      <c r="B48" s="3" t="s">
        <v>154</v>
      </c>
      <c r="C48" s="3">
        <v>600</v>
      </c>
    </row>
    <row r="49" s="1" customFormat="1" spans="1:3">
      <c r="A49" s="3">
        <v>47</v>
      </c>
      <c r="B49" s="3" t="s">
        <v>477</v>
      </c>
      <c r="C49" s="3">
        <v>500</v>
      </c>
    </row>
    <row r="50" s="1" customFormat="1" spans="1:3">
      <c r="A50" s="3">
        <v>48</v>
      </c>
      <c r="B50" s="3" t="s">
        <v>509</v>
      </c>
      <c r="C50" s="3">
        <v>500</v>
      </c>
    </row>
    <row r="52" s="1" customFormat="1" spans="2:3">
      <c r="B52" s="5" t="s">
        <v>769</v>
      </c>
      <c r="C52" s="5">
        <f>SUM(C3:C51)</f>
        <v>1540600</v>
      </c>
    </row>
  </sheetData>
  <mergeCells count="1">
    <mergeCell ref="A1:C1"/>
  </mergeCells>
  <pageMargins left="0.865972222222222" right="0.75" top="0.236111111111111" bottom="0.118055555555556" header="0.5" footer="0.0784722222222222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3"/>
  <sheetViews>
    <sheetView workbookViewId="0">
      <pane ySplit="2" topLeftCell="A33" activePane="bottomLeft" state="frozen"/>
      <selection/>
      <selection pane="bottomLeft" activeCell="C10" sqref="C10"/>
    </sheetView>
  </sheetViews>
  <sheetFormatPr defaultColWidth="9" defaultRowHeight="14.25" outlineLevelCol="2"/>
  <cols>
    <col min="1" max="1" width="12.75" style="1" customWidth="1"/>
    <col min="2" max="3" width="26.875" style="1" customWidth="1"/>
    <col min="4" max="4" width="9.875" style="1" customWidth="1"/>
    <col min="5" max="16384" width="9" style="1"/>
  </cols>
  <sheetData>
    <row r="1" s="1" customFormat="1" ht="31.5" spans="1:3">
      <c r="A1" s="2" t="s">
        <v>781</v>
      </c>
      <c r="B1" s="2"/>
      <c r="C1" s="2"/>
    </row>
    <row r="2" s="1" customFormat="1" ht="28" customHeight="1" spans="1:3">
      <c r="A2" s="3" t="s">
        <v>1</v>
      </c>
      <c r="B2" s="3" t="s">
        <v>713</v>
      </c>
      <c r="C2" s="3" t="s">
        <v>5</v>
      </c>
    </row>
    <row r="3" s="1" customFormat="1" spans="1:3">
      <c r="A3" s="3">
        <v>1</v>
      </c>
      <c r="B3" s="4" t="s">
        <v>185</v>
      </c>
      <c r="C3" s="4">
        <v>30000</v>
      </c>
    </row>
    <row r="4" s="1" customFormat="1" spans="1:3">
      <c r="A4" s="3">
        <v>2</v>
      </c>
      <c r="B4" s="4" t="s">
        <v>101</v>
      </c>
      <c r="C4" s="4">
        <v>20000</v>
      </c>
    </row>
    <row r="5" s="1" customFormat="1" spans="1:3">
      <c r="A5" s="3">
        <v>3</v>
      </c>
      <c r="B5" s="4" t="s">
        <v>53</v>
      </c>
      <c r="C5" s="4">
        <v>10000</v>
      </c>
    </row>
    <row r="6" s="1" customFormat="1" spans="1:3">
      <c r="A6" s="3">
        <v>4</v>
      </c>
      <c r="B6" s="4" t="s">
        <v>174</v>
      </c>
      <c r="C6" s="4">
        <v>10000</v>
      </c>
    </row>
    <row r="7" s="1" customFormat="1" spans="1:3">
      <c r="A7" s="3">
        <v>5</v>
      </c>
      <c r="B7" s="4" t="s">
        <v>129</v>
      </c>
      <c r="C7" s="4">
        <v>10000</v>
      </c>
    </row>
    <row r="8" s="1" customFormat="1" spans="1:3">
      <c r="A8" s="3">
        <v>6</v>
      </c>
      <c r="B8" s="4" t="s">
        <v>354</v>
      </c>
      <c r="C8" s="4">
        <v>10000</v>
      </c>
    </row>
    <row r="9" s="1" customFormat="1" spans="1:3">
      <c r="A9" s="3">
        <v>7</v>
      </c>
      <c r="B9" s="4" t="s">
        <v>132</v>
      </c>
      <c r="C9" s="4">
        <v>10000</v>
      </c>
    </row>
    <row r="10" s="1" customFormat="1" spans="1:3">
      <c r="A10" s="3">
        <v>8</v>
      </c>
      <c r="B10" s="4" t="s">
        <v>336</v>
      </c>
      <c r="C10" s="4">
        <v>10000</v>
      </c>
    </row>
    <row r="11" s="1" customFormat="1" spans="1:3">
      <c r="A11" s="3">
        <v>9</v>
      </c>
      <c r="B11" s="4" t="s">
        <v>103</v>
      </c>
      <c r="C11" s="4">
        <v>10000</v>
      </c>
    </row>
    <row r="12" s="1" customFormat="1" spans="1:3">
      <c r="A12" s="3">
        <v>10</v>
      </c>
      <c r="B12" s="4" t="s">
        <v>240</v>
      </c>
      <c r="C12" s="4">
        <v>10000</v>
      </c>
    </row>
    <row r="13" s="1" customFormat="1" spans="1:3">
      <c r="A13" s="3">
        <v>11</v>
      </c>
      <c r="B13" s="4" t="s">
        <v>238</v>
      </c>
      <c r="C13" s="4">
        <v>5000</v>
      </c>
    </row>
    <row r="14" s="1" customFormat="1" spans="1:3">
      <c r="A14" s="3">
        <v>12</v>
      </c>
      <c r="B14" s="4" t="s">
        <v>596</v>
      </c>
      <c r="C14" s="4">
        <v>5000</v>
      </c>
    </row>
    <row r="15" s="1" customFormat="1" spans="1:3">
      <c r="A15" s="3">
        <v>13</v>
      </c>
      <c r="B15" s="4" t="s">
        <v>340</v>
      </c>
      <c r="C15" s="4">
        <v>5000</v>
      </c>
    </row>
    <row r="16" s="1" customFormat="1" spans="1:3">
      <c r="A16" s="3">
        <v>14</v>
      </c>
      <c r="B16" s="4" t="s">
        <v>409</v>
      </c>
      <c r="C16" s="4">
        <v>5000</v>
      </c>
    </row>
    <row r="17" s="1" customFormat="1" spans="1:3">
      <c r="A17" s="3">
        <v>15</v>
      </c>
      <c r="B17" s="4" t="s">
        <v>201</v>
      </c>
      <c r="C17" s="4">
        <v>2000</v>
      </c>
    </row>
    <row r="18" s="1" customFormat="1" spans="1:3">
      <c r="A18" s="3">
        <v>16</v>
      </c>
      <c r="B18" s="4" t="s">
        <v>357</v>
      </c>
      <c r="C18" s="4">
        <v>2000</v>
      </c>
    </row>
    <row r="19" s="1" customFormat="1" spans="1:3">
      <c r="A19" s="3">
        <v>17</v>
      </c>
      <c r="B19" s="4" t="s">
        <v>562</v>
      </c>
      <c r="C19" s="4">
        <v>2000</v>
      </c>
    </row>
    <row r="20" s="1" customFormat="1" spans="1:3">
      <c r="A20" s="3">
        <v>18</v>
      </c>
      <c r="B20" s="4" t="s">
        <v>349</v>
      </c>
      <c r="C20" s="4">
        <v>2000</v>
      </c>
    </row>
    <row r="21" s="1" customFormat="1" spans="1:3">
      <c r="A21" s="3">
        <v>19</v>
      </c>
      <c r="B21" s="4" t="s">
        <v>603</v>
      </c>
      <c r="C21" s="4">
        <v>2000</v>
      </c>
    </row>
    <row r="22" s="1" customFormat="1" spans="1:3">
      <c r="A22" s="3">
        <v>20</v>
      </c>
      <c r="B22" s="4" t="s">
        <v>592</v>
      </c>
      <c r="C22" s="4">
        <v>2000</v>
      </c>
    </row>
    <row r="23" s="1" customFormat="1" spans="1:3">
      <c r="A23" s="3">
        <v>21</v>
      </c>
      <c r="B23" s="4" t="s">
        <v>544</v>
      </c>
      <c r="C23" s="4">
        <v>2000</v>
      </c>
    </row>
    <row r="24" s="1" customFormat="1" spans="1:3">
      <c r="A24" s="3">
        <v>22</v>
      </c>
      <c r="B24" s="4" t="s">
        <v>558</v>
      </c>
      <c r="C24" s="4">
        <v>2000</v>
      </c>
    </row>
    <row r="25" s="1" customFormat="1" spans="1:3">
      <c r="A25" s="3">
        <v>23</v>
      </c>
      <c r="B25" s="4" t="s">
        <v>724</v>
      </c>
      <c r="C25" s="4">
        <v>2000</v>
      </c>
    </row>
    <row r="26" s="1" customFormat="1" spans="1:3">
      <c r="A26" s="3">
        <v>24</v>
      </c>
      <c r="B26" s="4" t="s">
        <v>725</v>
      </c>
      <c r="C26" s="4">
        <v>2000</v>
      </c>
    </row>
    <row r="27" s="1" customFormat="1" spans="1:3">
      <c r="A27" s="3">
        <v>25</v>
      </c>
      <c r="B27" s="4" t="s">
        <v>578</v>
      </c>
      <c r="C27" s="4">
        <v>1200</v>
      </c>
    </row>
    <row r="28" s="1" customFormat="1" spans="1:3">
      <c r="A28" s="3">
        <v>26</v>
      </c>
      <c r="B28" s="4" t="s">
        <v>210</v>
      </c>
      <c r="C28" s="4">
        <v>1000</v>
      </c>
    </row>
    <row r="29" s="1" customFormat="1" spans="1:3">
      <c r="A29" s="3">
        <v>27</v>
      </c>
      <c r="B29" s="4" t="s">
        <v>192</v>
      </c>
      <c r="C29" s="4">
        <v>1000</v>
      </c>
    </row>
    <row r="30" s="1" customFormat="1" spans="1:3">
      <c r="A30" s="3">
        <v>28</v>
      </c>
      <c r="B30" s="4" t="s">
        <v>332</v>
      </c>
      <c r="C30" s="4">
        <v>1000</v>
      </c>
    </row>
    <row r="31" s="1" customFormat="1" spans="1:3">
      <c r="A31" s="3">
        <v>29</v>
      </c>
      <c r="B31" s="4" t="s">
        <v>538</v>
      </c>
      <c r="C31" s="4">
        <v>1000</v>
      </c>
    </row>
    <row r="32" s="1" customFormat="1" spans="1:3">
      <c r="A32" s="3">
        <v>30</v>
      </c>
      <c r="B32" s="4" t="s">
        <v>540</v>
      </c>
      <c r="C32" s="4">
        <v>1000</v>
      </c>
    </row>
    <row r="33" s="1" customFormat="1" spans="1:3">
      <c r="A33" s="3">
        <v>31</v>
      </c>
      <c r="B33" s="4" t="s">
        <v>730</v>
      </c>
      <c r="C33" s="4">
        <v>1000</v>
      </c>
    </row>
    <row r="34" s="1" customFormat="1" spans="1:3">
      <c r="A34" s="3">
        <v>32</v>
      </c>
      <c r="B34" s="4" t="s">
        <v>375</v>
      </c>
      <c r="C34" s="4">
        <v>1000</v>
      </c>
    </row>
    <row r="35" s="1" customFormat="1" spans="1:3">
      <c r="A35" s="3">
        <v>33</v>
      </c>
      <c r="B35" s="4" t="s">
        <v>351</v>
      </c>
      <c r="C35" s="4">
        <v>1000</v>
      </c>
    </row>
    <row r="36" s="1" customFormat="1" spans="1:3">
      <c r="A36" s="3">
        <v>34</v>
      </c>
      <c r="B36" s="4" t="s">
        <v>590</v>
      </c>
      <c r="C36" s="4">
        <v>1000</v>
      </c>
    </row>
    <row r="37" s="1" customFormat="1" spans="1:3">
      <c r="A37" s="3">
        <v>35</v>
      </c>
      <c r="B37" s="4" t="s">
        <v>379</v>
      </c>
      <c r="C37" s="4">
        <v>1000</v>
      </c>
    </row>
    <row r="38" s="1" customFormat="1" spans="1:3">
      <c r="A38" s="3">
        <v>36</v>
      </c>
      <c r="B38" s="4" t="s">
        <v>582</v>
      </c>
      <c r="C38" s="4">
        <v>1000</v>
      </c>
    </row>
    <row r="39" s="1" customFormat="1" spans="1:3">
      <c r="A39" s="3">
        <v>37</v>
      </c>
      <c r="B39" s="4" t="s">
        <v>338</v>
      </c>
      <c r="C39" s="4">
        <v>1000</v>
      </c>
    </row>
    <row r="40" s="1" customFormat="1" spans="1:3">
      <c r="A40" s="3">
        <v>38</v>
      </c>
      <c r="B40" s="4" t="s">
        <v>584</v>
      </c>
      <c r="C40" s="4">
        <v>1000</v>
      </c>
    </row>
    <row r="41" s="1" customFormat="1" spans="1:3">
      <c r="A41" s="3">
        <v>39</v>
      </c>
      <c r="B41" s="4" t="s">
        <v>586</v>
      </c>
      <c r="C41" s="4">
        <v>1000</v>
      </c>
    </row>
    <row r="42" s="1" customFormat="1" spans="1:3">
      <c r="A42" s="3">
        <v>40</v>
      </c>
      <c r="B42" s="4" t="s">
        <v>535</v>
      </c>
      <c r="C42" s="4">
        <v>1000</v>
      </c>
    </row>
    <row r="43" s="1" customFormat="1" spans="1:3">
      <c r="A43" s="3">
        <v>41</v>
      </c>
      <c r="B43" s="4" t="s">
        <v>177</v>
      </c>
      <c r="C43" s="4">
        <v>1000</v>
      </c>
    </row>
    <row r="44" s="1" customFormat="1" spans="1:3">
      <c r="A44" s="3">
        <v>42</v>
      </c>
      <c r="B44" s="4" t="s">
        <v>601</v>
      </c>
      <c r="C44" s="4">
        <v>1000</v>
      </c>
    </row>
    <row r="45" s="1" customFormat="1" spans="1:3">
      <c r="A45" s="3">
        <v>43</v>
      </c>
      <c r="B45" s="4" t="s">
        <v>533</v>
      </c>
      <c r="C45" s="4">
        <v>1000</v>
      </c>
    </row>
    <row r="46" s="1" customFormat="1" spans="1:3">
      <c r="A46" s="3">
        <v>44</v>
      </c>
      <c r="B46" s="4" t="s">
        <v>542</v>
      </c>
      <c r="C46" s="4">
        <v>1000</v>
      </c>
    </row>
    <row r="47" s="1" customFormat="1" spans="1:3">
      <c r="A47" s="3">
        <v>45</v>
      </c>
      <c r="B47" s="4" t="s">
        <v>564</v>
      </c>
      <c r="C47" s="4">
        <v>1000</v>
      </c>
    </row>
    <row r="48" s="1" customFormat="1" spans="1:3">
      <c r="A48" s="3">
        <v>46</v>
      </c>
      <c r="B48" s="4" t="s">
        <v>739</v>
      </c>
      <c r="C48" s="4">
        <v>1000</v>
      </c>
    </row>
    <row r="49" s="1" customFormat="1" spans="1:3">
      <c r="A49" s="3">
        <v>47</v>
      </c>
      <c r="B49" s="4" t="s">
        <v>741</v>
      </c>
      <c r="C49" s="4">
        <v>1000</v>
      </c>
    </row>
    <row r="50" s="1" customFormat="1" spans="1:3">
      <c r="A50" s="3">
        <v>48</v>
      </c>
      <c r="B50" s="4" t="s">
        <v>663</v>
      </c>
      <c r="C50" s="4">
        <v>1000</v>
      </c>
    </row>
    <row r="52" s="1" customFormat="1" spans="2:3">
      <c r="B52" s="5" t="s">
        <v>769</v>
      </c>
      <c r="C52" s="5">
        <f>SUM(C3:C51)</f>
        <v>194200</v>
      </c>
    </row>
    <row r="53" spans="2:3">
      <c r="B53" s="5"/>
      <c r="C53" s="5"/>
    </row>
  </sheetData>
  <mergeCells count="1">
    <mergeCell ref="A1:C1"/>
  </mergeCells>
  <pageMargins left="0.590277777777778" right="0.75" top="0.275" bottom="0.156944444444444" header="0.5" footer="0.156944444444444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3 "   r g b C l r = " 1 7 C 4 F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慈善感召</vt:lpstr>
      <vt:lpstr>汇总表</vt:lpstr>
      <vt:lpstr>琅琊队</vt:lpstr>
      <vt:lpstr>精英队</vt:lpstr>
      <vt:lpstr>阳光</vt:lpstr>
      <vt:lpstr>芳华</vt:lpstr>
      <vt:lpstr>大学队</vt:lpstr>
      <vt:lpstr>1026队</vt:lpstr>
      <vt:lpstr>长青队</vt:lpstr>
      <vt:lpstr>宇帆队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WPS_1654154327</cp:lastModifiedBy>
  <dcterms:created xsi:type="dcterms:W3CDTF">2022-07-01T09:35:00Z</dcterms:created>
  <dcterms:modified xsi:type="dcterms:W3CDTF">2023-07-29T06:51:11Z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2353B3F26EF243508C105370EED08991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